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150" windowWidth="19440" windowHeight="9525"/>
  </bookViews>
  <sheets>
    <sheet name="Contact Payment Info" sheetId="1" r:id="rId1"/>
    <sheet name="Renewal Info" sheetId="2" r:id="rId2"/>
    <sheet name="Sheet3" sheetId="3" r:id="rId3"/>
  </sheets>
  <definedNames>
    <definedName name="_xlnm.Print_Area" localSheetId="0">'Contact Payment Info'!$A$1:$H$24</definedName>
    <definedName name="_xlnm.Print_Area" localSheetId="1">'Renewal Info'!$A$1:$J$97</definedName>
  </definedNames>
  <calcPr calcId="162913"/>
</workbook>
</file>

<file path=xl/calcChain.xml><?xml version="1.0" encoding="utf-8"?>
<calcChain xmlns="http://schemas.openxmlformats.org/spreadsheetml/2006/main">
  <c r="G94" i="2" l="1"/>
  <c r="D96" i="2" s="1"/>
  <c r="A81" i="2"/>
  <c r="G79" i="2"/>
  <c r="A64" i="2"/>
  <c r="G62" i="2"/>
  <c r="A47" i="2"/>
  <c r="G45" i="2"/>
  <c r="A31" i="2"/>
  <c r="G29" i="2"/>
  <c r="A12" i="2"/>
</calcChain>
</file>

<file path=xl/comments1.xml><?xml version="1.0" encoding="utf-8"?>
<comments xmlns="http://schemas.openxmlformats.org/spreadsheetml/2006/main">
  <authors>
    <author>Local-A</author>
  </authors>
  <commentList>
    <comment ref="B7" authorId="0" shapeId="0">
      <text>
        <r>
          <rPr>
            <b/>
            <sz val="14"/>
            <color indexed="81"/>
            <rFont val="Tahoma"/>
            <family val="2"/>
          </rPr>
          <t>The name used on this form is what will print on the certification certificate.</t>
        </r>
      </text>
    </comment>
    <comment ref="B8" authorId="0" shapeId="0">
      <text>
        <r>
          <rPr>
            <b/>
            <sz val="14"/>
            <color indexed="81"/>
            <rFont val="Tahoma"/>
            <family val="2"/>
          </rPr>
          <t>If retired put: N/A (retired)</t>
        </r>
        <r>
          <rPr>
            <sz val="9"/>
            <color indexed="81"/>
            <rFont val="Tahoma"/>
            <family val="2"/>
          </rPr>
          <t xml:space="preserve">
</t>
        </r>
      </text>
    </comment>
    <comment ref="B9" authorId="0" shapeId="0">
      <text>
        <r>
          <rPr>
            <b/>
            <sz val="14"/>
            <color indexed="81"/>
            <rFont val="Tahoma"/>
            <family val="2"/>
          </rPr>
          <t>If retired use home address.</t>
        </r>
        <r>
          <rPr>
            <sz val="12"/>
            <color indexed="81"/>
            <rFont val="Tahoma"/>
            <family val="2"/>
          </rPr>
          <t xml:space="preserve">
</t>
        </r>
      </text>
    </comment>
    <comment ref="B11" authorId="0" shapeId="0">
      <text>
        <r>
          <rPr>
            <b/>
            <sz val="14"/>
            <color indexed="81"/>
            <rFont val="Tahoma"/>
            <family val="2"/>
          </rPr>
          <t>If retired use your personal email address.</t>
        </r>
        <r>
          <rPr>
            <sz val="9"/>
            <color indexed="81"/>
            <rFont val="Tahoma"/>
            <family val="2"/>
          </rPr>
          <t xml:space="preserve">
</t>
        </r>
      </text>
    </comment>
    <comment ref="B12" authorId="0" shapeId="0">
      <text>
        <r>
          <rPr>
            <b/>
            <sz val="14"/>
            <color indexed="81"/>
            <rFont val="Tahoma"/>
            <family val="2"/>
          </rPr>
          <t>If retired, use your personal phone #.</t>
        </r>
      </text>
    </comment>
  </commentList>
</comments>
</file>

<file path=xl/comments2.xml><?xml version="1.0" encoding="utf-8"?>
<comments xmlns="http://schemas.openxmlformats.org/spreadsheetml/2006/main">
  <authors>
    <author>Local-A</author>
    <author>Molly Barefield</author>
  </authors>
  <commentList>
    <comment ref="B5" authorId="0" shapeId="0">
      <text>
        <r>
          <rPr>
            <b/>
            <u/>
            <sz val="12"/>
            <color indexed="10"/>
            <rFont val="Tahoma"/>
            <family val="2"/>
          </rPr>
          <t>Date Format:</t>
        </r>
        <r>
          <rPr>
            <b/>
            <sz val="10"/>
            <color indexed="10"/>
            <rFont val="Tahoma"/>
            <family val="2"/>
          </rPr>
          <t xml:space="preserve">
mm/dd/yyyy 
This will pre-populate the certification years in Column A: YEAR 1,2,3,4,5
IF you are doing a "Dual" certification, you would use
the date of the certification
that expires frst.</t>
        </r>
      </text>
    </comment>
    <comment ref="E14" authorId="1" shapeId="0">
      <text>
        <r>
          <rPr>
            <b/>
            <sz val="12"/>
            <color indexed="81"/>
            <rFont val="Calibri"/>
            <family val="2"/>
          </rPr>
          <t>Insert Document Instructions
For Excel 2007 OR 2010
1. Click on the Insert tab in the ribbon.
2. Click on the Object button in the Text section.
3. Click on the Create from file tab.
4. Click on Display as icon checkbox.
5. Click on the Browse button.
6. Use the Browse window to locate your certificate file and Insert it.
7. Click on OK.
8. Resize the inserted file icon by clicking and dragging on the bottom-center dot so it does not cover the cell below the row you are in.w to locate your certificate file and Insert it.</t>
        </r>
      </text>
    </comment>
    <comment ref="E33" authorId="1" shapeId="0">
      <text>
        <r>
          <rPr>
            <b/>
            <sz val="12"/>
            <color indexed="81"/>
            <rFont val="Calibri"/>
            <family val="2"/>
          </rPr>
          <t>Insert Document Instructions
For Excel 2007 OR 2010
1. Click on the Insert tab in the ribbon.
2. Click on the Object button in the Text section.
3. Click on the Create from file tab.
4. Click on Display as icon checkbox.
5. Click on the Browse button.
6. Use the Browse window to locate your certificate file and Insert it.
7. Click on OK.
8. Resize the inserted file icon by clicking and dragging on the bottom-center dot so it does not cover the cell below the row you are in.w to locate your certificate file and Insert it.</t>
        </r>
        <r>
          <rPr>
            <sz val="12"/>
            <color indexed="81"/>
            <rFont val="Calibri"/>
            <family val="2"/>
          </rPr>
          <t xml:space="preserve">
</t>
        </r>
      </text>
    </comment>
    <comment ref="G45" authorId="0" shapeId="0">
      <text>
        <r>
          <rPr>
            <b/>
            <sz val="9"/>
            <color indexed="81"/>
            <rFont val="Tahoma"/>
            <family val="2"/>
          </rPr>
          <t>Local-A:</t>
        </r>
        <r>
          <rPr>
            <sz val="9"/>
            <color indexed="81"/>
            <rFont val="Tahoma"/>
            <family val="2"/>
          </rPr>
          <t xml:space="preserve">
</t>
        </r>
      </text>
    </comment>
    <comment ref="E49" authorId="1" shapeId="0">
      <text>
        <r>
          <rPr>
            <b/>
            <sz val="12"/>
            <color indexed="81"/>
            <rFont val="Calibri"/>
            <family val="2"/>
          </rPr>
          <t xml:space="preserve">Insert Document Instructions
For Excel 2007 OR 2010
1. Click on the Insert tab in the ribbon.
2. Click on the Object button in the Text section.
3. Click on the Create from file tab.
4. Click on Display as icon checkbox.
5. Click on the Browse button.
6. Use the Browse window to locate your certificate file and Insert it.
7. Click on OK.
8. Resize the inserted file icon by clicking and dragging on the bottom-center dot so it does not cover the cell below the row you are in.w to locate your certificate file and Insert it. </t>
        </r>
      </text>
    </comment>
    <comment ref="E66" authorId="1" shapeId="0">
      <text>
        <r>
          <rPr>
            <b/>
            <sz val="12"/>
            <color indexed="81"/>
            <rFont val="Calibri"/>
            <family val="2"/>
          </rPr>
          <t>Insert Document Instructions
For Excel 2007 OR 2010
1. Click on the Insert tab in the ribbon.
2. Click on the Object button in the Text section.
3. Click on the Create from file tab.
4. Click on Display as icon checkbox.
5. Click on the Browse button.
6. Use the Browse window to locate your certificate file and Insert it.
7. Click on OK.
8. Resize the inserted file icon by clicking and dragging on the bottom-center dot so it does not cover the cell below the row you are in.w to locate your certificate file and Insert it.</t>
        </r>
      </text>
    </comment>
    <comment ref="E83" authorId="1" shapeId="0">
      <text>
        <r>
          <rPr>
            <b/>
            <sz val="12"/>
            <color indexed="81"/>
            <rFont val="Calibri"/>
            <family val="2"/>
          </rPr>
          <t>Insert Document Instructions
For Excel 2007 OR 2010
1. Click on the Insert tab in the ribbon.
2. Click on the Object button in the Text section.
3. Click on the Create from file tab.
4. Click on Display as icon checkbox.
5. Click on the Browse button.
6. Use the Browse window to locate your certificate file and Insert it.
7. Click on OK.
8. Resize the inserted file icon by clicking and dragging on the bottom-center dot so it does not cover the cell below the row you are in.w to locate your certificate file and Insert it.</t>
        </r>
      </text>
    </comment>
  </commentList>
</comments>
</file>

<file path=xl/sharedStrings.xml><?xml version="1.0" encoding="utf-8"?>
<sst xmlns="http://schemas.openxmlformats.org/spreadsheetml/2006/main" count="67" uniqueCount="37">
  <si>
    <t>STATE CERTIFICATION CEH TRACKING DOCUMENT (RENEWAL)</t>
  </si>
  <si>
    <t xml:space="preserve">Enter Certificate Expiration Date:  </t>
  </si>
  <si>
    <t>Please Review the:</t>
  </si>
  <si>
    <t>Certification Renewal-How Does It Work?</t>
  </si>
  <si>
    <t>Enter Course Title</t>
  </si>
  <si>
    <t>Approval Documents
 (Insert document below)</t>
  </si>
  <si>
    <t>Enter Class Hours</t>
  </si>
  <si>
    <t>For TCP Only</t>
  </si>
  <si>
    <t>(Enter Training Date)</t>
  </si>
  <si>
    <t>Approved</t>
  </si>
  <si>
    <t>Comments</t>
  </si>
  <si>
    <t xml:space="preserve"> </t>
  </si>
  <si>
    <t>Approval Documents 
(Insert document below)</t>
  </si>
  <si>
    <t xml:space="preserve">Enter Training Date </t>
  </si>
  <si>
    <t>TOTAL CONTINUING EDUCATION HOURS (CEH) FOR 5 YEAR PERIOD</t>
  </si>
  <si>
    <t>Full Name: First, Middle, Last:</t>
  </si>
  <si>
    <t>Agency Name / Number:</t>
  </si>
  <si>
    <t>Agency Mailing Address:</t>
  </si>
  <si>
    <t xml:space="preserve">City, State, Zip Code: </t>
  </si>
  <si>
    <t>Agency Email:</t>
  </si>
  <si>
    <t>Agency Telephone #:</t>
  </si>
  <si>
    <t>Check Applicable Certification(s) &amp; Provide Certification(s) #</t>
  </si>
  <si>
    <t xml:space="preserve">Type of Renewal:  </t>
  </si>
  <si>
    <t>CTP ____  #_______</t>
  </si>
  <si>
    <t>CTPM _____  #__________</t>
  </si>
  <si>
    <t>CTCM _____  #_________</t>
  </si>
  <si>
    <t>DUAL___</t>
  </si>
  <si>
    <t xml:space="preserve">Provide agency accounts payable information or person responsible for method of payment (If you are paying for the renewal, enter your information).  Do NOT submit payment until you have received an invoice from our office. </t>
  </si>
  <si>
    <t>Payment Contact Name:</t>
  </si>
  <si>
    <t>Payment Contact Phone:</t>
  </si>
  <si>
    <t>Payment Contact Email:</t>
  </si>
  <si>
    <t xml:space="preserve">Cannot be more than 24 total hours in one certification year </t>
  </si>
  <si>
    <t>TRAINING AND POLICY DEVELOPMENT</t>
  </si>
  <si>
    <t>COMPTROLLER OF PUBLIC ACCOUNTS</t>
  </si>
  <si>
    <t>STATEWIDE PROCUREMENT DIVISION</t>
  </si>
  <si>
    <t>The submission of this document acknowledges that (1) All information, dates and attachments are true and correct and (2) I will follow applicable Texas state statutes, rules and state ethics policies.  I further acknowledge that the renewal of my certification will require completion of 80 continuing education hours (CEH's) to renew my certification.  For more renewal information visit CPA’s Training &amp; Certification website at: https://www.comptroller.texas.gov/purchasing/training/renew.php</t>
  </si>
  <si>
    <t>For TPD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</si>
</sst>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4"/>
      <name val="Arial"/>
      <family val="2"/>
    </font>
    <font>
      <b/>
      <sz val="16"/>
      <name val="Arial"/>
      <family val="2"/>
    </font>
    <font>
      <u/>
      <sz val="7"/>
      <color theme="10"/>
      <name val="Arial"/>
      <family val="2"/>
    </font>
    <font>
      <sz val="12"/>
      <name val="Arial"/>
      <family val="2"/>
    </font>
    <font>
      <b/>
      <sz val="12"/>
      <name val="Arial"/>
      <family val="2"/>
    </font>
    <font>
      <sz val="10"/>
      <name val="Arial"/>
      <family val="2"/>
    </font>
    <font>
      <b/>
      <u/>
      <sz val="12"/>
      <color indexed="10"/>
      <name val="Tahoma"/>
      <family val="2"/>
    </font>
    <font>
      <b/>
      <sz val="10"/>
      <color indexed="10"/>
      <name val="Tahoma"/>
      <family val="2"/>
    </font>
    <font>
      <b/>
      <sz val="12"/>
      <color indexed="81"/>
      <name val="Calibri"/>
      <family val="2"/>
    </font>
    <font>
      <sz val="12"/>
      <color indexed="81"/>
      <name val="Calibri"/>
      <family val="2"/>
    </font>
    <font>
      <b/>
      <sz val="9"/>
      <color indexed="81"/>
      <name val="Tahoma"/>
      <family val="2"/>
    </font>
    <font>
      <sz val="9"/>
      <color indexed="81"/>
      <name val="Tahoma"/>
      <family val="2"/>
    </font>
    <font>
      <sz val="14"/>
      <name val="Arial"/>
      <family val="2"/>
    </font>
    <font>
      <sz val="16"/>
      <name val="Arial"/>
      <family val="2"/>
    </font>
    <font>
      <b/>
      <sz val="11"/>
      <color rgb="FFFF0000"/>
      <name val="Arial"/>
      <family val="2"/>
    </font>
    <font>
      <b/>
      <sz val="10"/>
      <color theme="3" tint="0.39997558519241921"/>
      <name val="Arial"/>
      <family val="2"/>
    </font>
    <font>
      <b/>
      <sz val="14"/>
      <color indexed="81"/>
      <name val="Tahoma"/>
      <family val="2"/>
    </font>
    <font>
      <sz val="12"/>
      <color indexed="81"/>
      <name val="Tahoma"/>
      <family val="2"/>
    </font>
    <font>
      <b/>
      <sz val="12"/>
      <name val="Arial Narrow"/>
      <family val="2"/>
    </font>
    <font>
      <sz val="12"/>
      <color theme="1"/>
      <name val="Arial Narrow"/>
      <family val="2"/>
    </font>
    <font>
      <b/>
      <sz val="12"/>
      <color theme="3" tint="0.39997558519241921"/>
      <name val="Arial Narrow"/>
      <family val="2"/>
    </font>
    <font>
      <sz val="12"/>
      <name val="Arial Narrow"/>
      <family val="2"/>
    </font>
    <font>
      <b/>
      <sz val="12"/>
      <color rgb="FFFF0000"/>
      <name val="Arial Narrow"/>
      <family val="2"/>
    </font>
    <font>
      <sz val="12"/>
      <color rgb="FFFF0000"/>
      <name val="Arial Narrow"/>
      <family val="2"/>
    </font>
    <font>
      <u/>
      <sz val="12"/>
      <color theme="10"/>
      <name val="Arial Narrow"/>
      <family val="2"/>
    </font>
    <font>
      <b/>
      <i/>
      <sz val="12"/>
      <name val="Arial Narrow"/>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2">
    <xf numFmtId="0" fontId="0" fillId="0" borderId="0" xfId="0"/>
    <xf numFmtId="0" fontId="0" fillId="0" borderId="0" xfId="0" applyAlignment="1">
      <alignment horizontal="center"/>
    </xf>
    <xf numFmtId="14" fontId="1" fillId="0" borderId="0" xfId="0" applyNumberFormat="1" applyFont="1" applyAlignment="1" applyProtection="1">
      <alignment horizontal="center" wrapText="1"/>
      <protection locked="0"/>
    </xf>
    <xf numFmtId="0" fontId="13" fillId="2" borderId="0" xfId="0" applyFont="1" applyFill="1"/>
    <xf numFmtId="0" fontId="1" fillId="2" borderId="0" xfId="0" applyFont="1" applyFill="1" applyAlignment="1">
      <alignment horizontal="center"/>
    </xf>
    <xf numFmtId="0" fontId="1" fillId="2" borderId="0" xfId="0" applyFont="1" applyFill="1"/>
    <xf numFmtId="0" fontId="6" fillId="0" borderId="0" xfId="0" applyFont="1" applyAlignment="1">
      <alignment horizontal="center"/>
    </xf>
    <xf numFmtId="0" fontId="14" fillId="2" borderId="0" xfId="0" applyFont="1" applyFill="1" applyAlignment="1"/>
    <xf numFmtId="0" fontId="14" fillId="2" borderId="0" xfId="0" applyFont="1" applyFill="1" applyAlignment="1">
      <alignment wrapText="1"/>
    </xf>
    <xf numFmtId="0" fontId="14" fillId="2" borderId="0" xfId="0" applyFont="1" applyFill="1" applyAlignment="1">
      <alignment horizontal="left" wrapText="1"/>
    </xf>
    <xf numFmtId="0" fontId="1" fillId="0" borderId="0" xfId="0" applyFont="1" applyBorder="1" applyAlignment="1" applyProtection="1">
      <alignment horizontal="left" vertical="center" wrapText="1"/>
      <protection locked="0"/>
    </xf>
    <xf numFmtId="0" fontId="2" fillId="2" borderId="0" xfId="0" applyFont="1" applyFill="1" applyAlignment="1">
      <alignment horizontal="center" wrapText="1"/>
    </xf>
    <xf numFmtId="0" fontId="5" fillId="0" borderId="0" xfId="0" applyFont="1" applyAlignment="1">
      <alignment vertical="center"/>
    </xf>
    <xf numFmtId="0" fontId="14" fillId="2" borderId="0" xfId="0" applyFont="1" applyFill="1" applyAlignment="1">
      <alignment vertical="center"/>
    </xf>
    <xf numFmtId="0" fontId="4" fillId="0" borderId="36" xfId="0" applyFont="1" applyBorder="1" applyAlignment="1" applyProtection="1">
      <alignment horizontal="left" vertical="center"/>
      <protection locked="0"/>
    </xf>
    <xf numFmtId="0" fontId="1" fillId="0" borderId="36" xfId="0" applyFont="1" applyBorder="1" applyAlignment="1" applyProtection="1">
      <alignment horizontal="left" vertical="center" wrapText="1"/>
      <protection locked="0"/>
    </xf>
    <xf numFmtId="0" fontId="14" fillId="0" borderId="0" xfId="0" applyFont="1"/>
    <xf numFmtId="0" fontId="6" fillId="0" borderId="0" xfId="0" applyFont="1"/>
    <xf numFmtId="0" fontId="16" fillId="2" borderId="0" xfId="0" applyFont="1" applyFill="1"/>
    <xf numFmtId="0" fontId="20" fillId="0" borderId="0" xfId="0" applyFont="1" applyBorder="1"/>
    <xf numFmtId="0" fontId="20" fillId="0" borderId="0"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center"/>
    </xf>
    <xf numFmtId="0" fontId="21" fillId="2" borderId="0" xfId="0" applyFont="1" applyFill="1" applyBorder="1" applyAlignment="1">
      <alignment horizontal="center"/>
    </xf>
    <xf numFmtId="0" fontId="22" fillId="0" borderId="0" xfId="0" applyFont="1" applyAlignment="1">
      <alignment horizontal="center"/>
    </xf>
    <xf numFmtId="14" fontId="19" fillId="0" borderId="0" xfId="0" applyNumberFormat="1" applyFont="1" applyAlignment="1" applyProtection="1">
      <alignment horizontal="center" wrapText="1"/>
      <protection locked="0"/>
    </xf>
    <xf numFmtId="0" fontId="20" fillId="0" borderId="0" xfId="0" applyFont="1"/>
    <xf numFmtId="0" fontId="24" fillId="0" borderId="0" xfId="0" applyFont="1" applyAlignment="1">
      <alignment horizontal="center"/>
    </xf>
    <xf numFmtId="14" fontId="19" fillId="0" borderId="4" xfId="0" applyNumberFormat="1" applyFont="1" applyBorder="1" applyAlignment="1" applyProtection="1">
      <alignment horizontal="left" wrapText="1"/>
      <protection locked="0"/>
    </xf>
    <xf numFmtId="0" fontId="25" fillId="0" borderId="0" xfId="1" applyFont="1" applyAlignment="1" applyProtection="1">
      <alignment vertical="center" wrapText="1"/>
    </xf>
    <xf numFmtId="0" fontId="22"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19" fillId="0" borderId="6" xfId="0" applyFont="1" applyBorder="1" applyAlignment="1">
      <alignment vertical="center"/>
    </xf>
    <xf numFmtId="0" fontId="26" fillId="2" borderId="8" xfId="0" applyFont="1" applyFill="1" applyBorder="1" applyAlignment="1">
      <alignment horizontal="left"/>
    </xf>
    <xf numFmtId="0" fontId="20" fillId="0" borderId="9" xfId="0" applyFont="1" applyBorder="1" applyAlignment="1">
      <alignment horizontal="center" vertical="center"/>
    </xf>
    <xf numFmtId="0" fontId="25" fillId="0" borderId="8" xfId="1" applyFont="1" applyBorder="1" applyAlignment="1" applyProtection="1">
      <alignment vertical="center" wrapText="1"/>
    </xf>
    <xf numFmtId="0" fontId="19" fillId="3" borderId="15" xfId="0" applyFont="1" applyFill="1" applyBorder="1" applyAlignment="1">
      <alignment horizontal="center" vertical="top" wrapText="1"/>
    </xf>
    <xf numFmtId="0" fontId="19" fillId="3" borderId="20" xfId="0" applyFont="1" applyFill="1" applyBorder="1" applyAlignment="1">
      <alignment horizontal="center" vertical="center" wrapText="1"/>
    </xf>
    <xf numFmtId="0" fontId="19" fillId="0" borderId="0" xfId="0" applyFont="1" applyAlignment="1">
      <alignment horizontal="center" vertical="center" wrapText="1"/>
    </xf>
    <xf numFmtId="0" fontId="19" fillId="3" borderId="21" xfId="0" applyFont="1" applyFill="1" applyBorder="1" applyAlignment="1">
      <alignment horizontal="center" wrapText="1"/>
    </xf>
    <xf numFmtId="0" fontId="19" fillId="3" borderId="14"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4" borderId="12" xfId="0" applyFont="1" applyFill="1" applyBorder="1" applyAlignment="1">
      <alignment horizontal="center" vertical="center" wrapText="1"/>
    </xf>
    <xf numFmtId="14" fontId="20" fillId="0" borderId="25" xfId="0" applyNumberFormat="1" applyFont="1" applyFill="1" applyBorder="1" applyAlignment="1" applyProtection="1">
      <alignment horizontal="center"/>
      <protection locked="0"/>
    </xf>
    <xf numFmtId="0" fontId="22" fillId="0" borderId="12" xfId="0" applyFont="1" applyBorder="1" applyAlignment="1" applyProtection="1">
      <alignment horizontal="center"/>
      <protection locked="0"/>
    </xf>
    <xf numFmtId="0" fontId="20" fillId="0" borderId="26" xfId="0" applyFont="1" applyBorder="1" applyAlignment="1" applyProtection="1">
      <alignment horizontal="center"/>
      <protection locked="0"/>
    </xf>
    <xf numFmtId="0" fontId="22" fillId="0" borderId="26" xfId="0" applyFont="1" applyBorder="1" applyAlignment="1">
      <alignment horizontal="center"/>
    </xf>
    <xf numFmtId="0" fontId="20" fillId="0" borderId="27"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26"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0" borderId="1" xfId="0" applyFont="1" applyBorder="1" applyAlignment="1">
      <alignment horizontal="center"/>
    </xf>
    <xf numFmtId="0" fontId="20" fillId="0" borderId="28" xfId="0" applyFont="1" applyFill="1" applyBorder="1" applyAlignment="1">
      <alignment horizontal="center"/>
    </xf>
    <xf numFmtId="0" fontId="20" fillId="0" borderId="0" xfId="0" applyFont="1" applyFill="1" applyBorder="1" applyAlignment="1">
      <alignment horizontal="center"/>
    </xf>
    <xf numFmtId="0" fontId="19" fillId="3" borderId="0" xfId="0" applyFont="1" applyFill="1" applyBorder="1" applyAlignment="1">
      <alignment horizontal="center" wrapText="1"/>
    </xf>
    <xf numFmtId="0" fontId="19" fillId="2" borderId="0" xfId="0" applyFont="1" applyFill="1" applyBorder="1" applyAlignment="1">
      <alignment horizontal="right"/>
    </xf>
    <xf numFmtId="0" fontId="19" fillId="2" borderId="0" xfId="0" applyFont="1" applyFill="1" applyBorder="1" applyAlignment="1">
      <alignment horizontal="center" wrapText="1"/>
    </xf>
    <xf numFmtId="0" fontId="19" fillId="3" borderId="21" xfId="0" applyFont="1" applyFill="1" applyBorder="1" applyAlignment="1">
      <alignment horizontal="center" vertical="top" wrapText="1"/>
    </xf>
    <xf numFmtId="0" fontId="19" fillId="3" borderId="1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20" fillId="0" borderId="31" xfId="0" applyFont="1" applyFill="1" applyBorder="1" applyAlignment="1" applyProtection="1">
      <alignment horizontal="center"/>
      <protection locked="0"/>
    </xf>
    <xf numFmtId="0" fontId="20" fillId="2" borderId="33"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19" fillId="2" borderId="18" xfId="0" applyFont="1" applyFill="1" applyBorder="1" applyAlignment="1">
      <alignment horizontal="right"/>
    </xf>
    <xf numFmtId="0" fontId="19" fillId="3" borderId="21" xfId="0" applyFont="1" applyFill="1" applyBorder="1" applyAlignment="1">
      <alignment horizontal="center" vertical="center" wrapText="1"/>
    </xf>
    <xf numFmtId="0" fontId="20" fillId="0" borderId="25" xfId="0" applyFont="1" applyFill="1" applyBorder="1" applyAlignment="1" applyProtection="1">
      <alignment horizontal="center"/>
      <protection locked="0"/>
    </xf>
    <xf numFmtId="0" fontId="20" fillId="2" borderId="30" xfId="0" applyFont="1" applyFill="1" applyBorder="1" applyAlignment="1">
      <alignment horizontal="center"/>
    </xf>
    <xf numFmtId="0" fontId="20" fillId="2" borderId="18" xfId="0" applyFont="1" applyFill="1" applyBorder="1" applyAlignment="1">
      <alignment horizontal="center"/>
    </xf>
    <xf numFmtId="0" fontId="23" fillId="2" borderId="0" xfId="0" applyFont="1" applyFill="1" applyBorder="1" applyAlignment="1">
      <alignment horizontal="center" wrapText="1"/>
    </xf>
    <xf numFmtId="0" fontId="22" fillId="2" borderId="12" xfId="0" applyFont="1" applyFill="1" applyBorder="1" applyAlignment="1" applyProtection="1">
      <alignment horizontal="center"/>
      <protection locked="0"/>
    </xf>
    <xf numFmtId="0" fontId="22" fillId="2" borderId="23" xfId="0" applyFont="1" applyFill="1" applyBorder="1" applyAlignment="1" applyProtection="1">
      <alignment horizontal="center"/>
      <protection locked="0"/>
    </xf>
    <xf numFmtId="0" fontId="22" fillId="2" borderId="1" xfId="0" applyFont="1" applyFill="1" applyBorder="1" applyAlignment="1" applyProtection="1">
      <alignment horizontal="center"/>
      <protection locked="0"/>
    </xf>
    <xf numFmtId="0" fontId="22" fillId="2" borderId="26" xfId="0" applyFont="1" applyFill="1" applyBorder="1" applyAlignment="1" applyProtection="1">
      <alignment horizontal="center"/>
      <protection locked="0"/>
    </xf>
    <xf numFmtId="0" fontId="20" fillId="2" borderId="12" xfId="0" applyFont="1" applyFill="1" applyBorder="1" applyAlignment="1" applyProtection="1">
      <alignment horizontal="center"/>
      <protection locked="0"/>
    </xf>
    <xf numFmtId="0" fontId="20" fillId="0" borderId="5" xfId="0" applyFont="1" applyBorder="1" applyAlignment="1">
      <alignment horizontal="center"/>
    </xf>
    <xf numFmtId="0" fontId="20" fillId="2" borderId="0" xfId="0" applyFont="1" applyFill="1" applyAlignment="1">
      <alignment horizontal="center"/>
    </xf>
    <xf numFmtId="0" fontId="19" fillId="3" borderId="37" xfId="0" applyFont="1" applyFill="1" applyBorder="1" applyAlignment="1">
      <alignment horizontal="center" vertical="center" wrapText="1"/>
    </xf>
    <xf numFmtId="0" fontId="22" fillId="0" borderId="0" xfId="0" applyFont="1" applyFill="1" applyBorder="1" applyAlignment="1">
      <alignment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6" fillId="0" borderId="0" xfId="0" applyFont="1" applyFill="1" applyBorder="1" applyAlignment="1">
      <alignment vertical="center"/>
    </xf>
    <xf numFmtId="0" fontId="25" fillId="0" borderId="0" xfId="1" applyFont="1" applyFill="1" applyBorder="1" applyAlignment="1" applyProtection="1">
      <alignment vertical="center" wrapText="1"/>
    </xf>
    <xf numFmtId="0" fontId="19" fillId="3" borderId="38" xfId="0" applyFont="1" applyFill="1" applyBorder="1" applyAlignment="1">
      <alignment horizontal="center" vertical="top" wrapText="1"/>
    </xf>
    <xf numFmtId="0" fontId="19" fillId="0" borderId="7" xfId="0" applyFont="1" applyBorder="1" applyAlignment="1">
      <alignment vertical="center"/>
    </xf>
    <xf numFmtId="0" fontId="26" fillId="3" borderId="9" xfId="0" applyFont="1" applyFill="1" applyBorder="1" applyAlignment="1">
      <alignment horizontal="left"/>
    </xf>
    <xf numFmtId="0" fontId="19" fillId="0" borderId="12" xfId="0" applyFont="1" applyBorder="1" applyAlignment="1">
      <alignment horizontal="center"/>
    </xf>
    <xf numFmtId="0" fontId="25" fillId="0" borderId="13" xfId="1" applyFont="1" applyBorder="1" applyAlignment="1" applyProtection="1">
      <alignment vertical="center" wrapText="1"/>
    </xf>
    <xf numFmtId="0" fontId="14" fillId="2" borderId="0" xfId="0" applyFont="1" applyFill="1" applyAlignment="1">
      <alignment horizontal="left" wrapText="1"/>
    </xf>
    <xf numFmtId="0" fontId="1" fillId="0" borderId="30" xfId="0" applyFont="1" applyBorder="1" applyAlignment="1" applyProtection="1">
      <alignment horizontal="left" vertical="center" wrapText="1"/>
      <protection locked="0"/>
    </xf>
    <xf numFmtId="0" fontId="15" fillId="0" borderId="0" xfId="0" applyFont="1" applyAlignment="1">
      <alignment wrapText="1"/>
    </xf>
    <xf numFmtId="0" fontId="4" fillId="0" borderId="36" xfId="0" applyFont="1" applyBorder="1" applyAlignment="1" applyProtection="1">
      <alignment horizontal="center" vertical="center"/>
      <protection locked="0"/>
    </xf>
    <xf numFmtId="0" fontId="15" fillId="2" borderId="0" xfId="0" applyFont="1" applyFill="1" applyAlignment="1">
      <alignment horizontal="left" wrapText="1"/>
    </xf>
    <xf numFmtId="0" fontId="1" fillId="0" borderId="14" xfId="0" applyFont="1" applyBorder="1" applyAlignment="1" applyProtection="1">
      <alignment horizontal="left" vertical="center" wrapText="1"/>
      <protection locked="0"/>
    </xf>
    <xf numFmtId="0" fontId="13" fillId="2" borderId="0" xfId="0" applyFont="1" applyFill="1" applyAlignment="1">
      <alignment horizontal="center"/>
    </xf>
    <xf numFmtId="0" fontId="2" fillId="2" borderId="0" xfId="0" applyFont="1" applyFill="1" applyAlignment="1">
      <alignment horizontal="center"/>
    </xf>
    <xf numFmtId="0" fontId="20" fillId="2" borderId="1"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0" borderId="1" xfId="0" applyFont="1" applyBorder="1" applyAlignment="1">
      <alignment horizontal="center"/>
    </xf>
    <xf numFmtId="0" fontId="20" fillId="0" borderId="3" xfId="0" applyFont="1" applyBorder="1" applyAlignment="1">
      <alignment horizontal="center"/>
    </xf>
    <xf numFmtId="0" fontId="19" fillId="2" borderId="35" xfId="0" applyFont="1" applyFill="1" applyBorder="1" applyAlignment="1">
      <alignment horizontal="right"/>
    </xf>
    <xf numFmtId="0" fontId="19" fillId="2" borderId="34" xfId="0" applyFont="1" applyFill="1" applyBorder="1" applyAlignment="1">
      <alignment horizontal="right"/>
    </xf>
    <xf numFmtId="0" fontId="19" fillId="3" borderId="9" xfId="0" applyFont="1" applyFill="1" applyBorder="1" applyAlignment="1">
      <alignment horizontal="center" wrapText="1"/>
    </xf>
    <xf numFmtId="0" fontId="19" fillId="3" borderId="0" xfId="0" applyFont="1" applyFill="1" applyBorder="1" applyAlignment="1">
      <alignment horizontal="center" wrapText="1"/>
    </xf>
    <xf numFmtId="0" fontId="23" fillId="3" borderId="0" xfId="0" applyFont="1" applyFill="1" applyAlignment="1">
      <alignment horizontal="center"/>
    </xf>
    <xf numFmtId="0" fontId="20" fillId="2" borderId="12"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20" fillId="2" borderId="13" xfId="0" applyFont="1" applyFill="1" applyBorder="1" applyAlignment="1" applyProtection="1">
      <alignment horizontal="center"/>
      <protection locked="0"/>
    </xf>
    <xf numFmtId="0" fontId="19" fillId="2" borderId="29" xfId="0" applyFont="1" applyFill="1" applyBorder="1" applyAlignment="1">
      <alignment horizontal="right"/>
    </xf>
    <xf numFmtId="0" fontId="19" fillId="2" borderId="30" xfId="0" applyFont="1" applyFill="1" applyBorder="1" applyAlignment="1">
      <alignment horizontal="right"/>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0" fillId="2" borderId="26" xfId="0" applyFont="1" applyFill="1" applyBorder="1" applyAlignment="1" applyProtection="1">
      <alignment horizontal="center"/>
      <protection locked="0"/>
    </xf>
    <xf numFmtId="0" fontId="22" fillId="2" borderId="30" xfId="0" applyFont="1" applyFill="1" applyBorder="1" applyAlignment="1">
      <alignment horizontal="right"/>
    </xf>
    <xf numFmtId="0" fontId="19" fillId="3" borderId="16" xfId="0" applyFont="1" applyFill="1" applyBorder="1" applyAlignment="1">
      <alignment horizontal="center" vertical="top" wrapText="1"/>
    </xf>
    <xf numFmtId="0" fontId="19" fillId="3" borderId="22" xfId="0" applyFont="1" applyFill="1" applyBorder="1" applyAlignment="1">
      <alignment horizontal="center" vertical="top" wrapText="1"/>
    </xf>
    <xf numFmtId="0" fontId="20" fillId="2" borderId="33" xfId="0" applyFont="1" applyFill="1" applyBorder="1" applyAlignment="1" applyProtection="1">
      <alignment horizontal="center"/>
      <protection locked="0"/>
    </xf>
    <xf numFmtId="0" fontId="20" fillId="2" borderId="34" xfId="0" applyFont="1" applyFill="1" applyBorder="1" applyAlignment="1" applyProtection="1">
      <alignment horizontal="center"/>
      <protection locked="0"/>
    </xf>
    <xf numFmtId="0" fontId="20" fillId="2" borderId="32" xfId="0" applyFont="1" applyFill="1" applyBorder="1" applyAlignment="1" applyProtection="1">
      <alignment horizontal="center"/>
      <protection locked="0"/>
    </xf>
    <xf numFmtId="0" fontId="19" fillId="2" borderId="0" xfId="0" applyFont="1" applyFill="1" applyBorder="1" applyAlignment="1">
      <alignment horizontal="center"/>
    </xf>
    <xf numFmtId="0" fontId="19" fillId="2" borderId="1" xfId="0" applyFont="1" applyFill="1" applyBorder="1" applyAlignment="1">
      <alignment horizontal="center"/>
    </xf>
    <xf numFmtId="0" fontId="19" fillId="2" borderId="2" xfId="0" applyFont="1" applyFill="1" applyBorder="1" applyAlignment="1">
      <alignment horizontal="center"/>
    </xf>
    <xf numFmtId="0" fontId="23" fillId="3" borderId="0" xfId="0" applyFont="1" applyFill="1" applyBorder="1" applyAlignment="1">
      <alignment horizontal="left" wrapText="1"/>
    </xf>
    <xf numFmtId="0" fontId="26" fillId="0" borderId="0" xfId="0" applyFont="1" applyFill="1" applyBorder="1" applyAlignment="1">
      <alignment horizontal="center" wrapText="1"/>
    </xf>
    <xf numFmtId="0" fontId="25" fillId="2" borderId="9" xfId="1" applyFont="1" applyFill="1" applyBorder="1" applyAlignment="1" applyProtection="1">
      <alignment horizontal="left" vertical="center" wrapText="1"/>
    </xf>
    <xf numFmtId="0" fontId="25" fillId="2" borderId="8" xfId="1" applyFont="1" applyFill="1" applyBorder="1" applyAlignment="1" applyProtection="1">
      <alignment horizontal="left" vertical="center" wrapText="1"/>
    </xf>
    <xf numFmtId="0" fontId="20" fillId="0" borderId="0" xfId="0" applyFont="1"/>
    <xf numFmtId="0" fontId="19" fillId="3" borderId="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22" fillId="0" borderId="12"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0" fillId="0" borderId="13" xfId="0" applyFont="1" applyBorder="1" applyAlignment="1" applyProtection="1">
      <alignment horizontal="center"/>
      <protection locked="0"/>
    </xf>
  </cellXfs>
  <cellStyles count="2">
    <cellStyle name="Hyperlink" xfId="1" builtinId="8"/>
    <cellStyle name="Normal" xfId="0" builtinId="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127000</xdr:colOff>
      <xdr:row>4</xdr:row>
      <xdr:rowOff>330200</xdr:rowOff>
    </xdr:from>
    <xdr:to>
      <xdr:col>1</xdr:col>
      <xdr:colOff>1371600</xdr:colOff>
      <xdr:row>4</xdr:row>
      <xdr:rowOff>330200</xdr:rowOff>
    </xdr:to>
    <xdr:cxnSp macro="">
      <xdr:nvCxnSpPr>
        <xdr:cNvPr id="2" name="Straight Arrow Connector 1"/>
        <xdr:cNvCxnSpPr/>
      </xdr:nvCxnSpPr>
      <xdr:spPr>
        <a:xfrm flipV="1">
          <a:off x="1708150" y="1339850"/>
          <a:ext cx="1244600" cy="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window.state.tx.us/procurement/prog/training-cert/purchtrn_cert/certification/renewing-your-certificatio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
  <sheetViews>
    <sheetView tabSelected="1" workbookViewId="0">
      <selection activeCell="E26" sqref="E26"/>
    </sheetView>
  </sheetViews>
  <sheetFormatPr defaultRowHeight="15" x14ac:dyDescent="0.25"/>
  <cols>
    <col min="2" max="2" width="37.28515625" customWidth="1"/>
    <col min="3" max="3" width="5.85546875" customWidth="1"/>
    <col min="4" max="4" width="16" customWidth="1"/>
    <col min="5" max="5" width="30.85546875" bestFit="1" customWidth="1"/>
    <col min="6" max="6" width="31.85546875" customWidth="1"/>
  </cols>
  <sheetData>
    <row r="1" spans="1:8" ht="18" x14ac:dyDescent="0.25">
      <c r="B1" s="98" t="s">
        <v>33</v>
      </c>
      <c r="C1" s="98"/>
      <c r="D1" s="98"/>
      <c r="E1" s="98"/>
      <c r="F1" s="98"/>
      <c r="G1" s="98"/>
    </row>
    <row r="2" spans="1:8" ht="18" x14ac:dyDescent="0.25">
      <c r="B2" s="98" t="s">
        <v>34</v>
      </c>
      <c r="C2" s="98"/>
      <c r="D2" s="98"/>
      <c r="E2" s="98"/>
      <c r="F2" s="98"/>
      <c r="G2" s="3"/>
    </row>
    <row r="3" spans="1:8" ht="18" x14ac:dyDescent="0.25">
      <c r="B3" s="98" t="s">
        <v>32</v>
      </c>
      <c r="C3" s="98"/>
      <c r="D3" s="98"/>
      <c r="E3" s="98"/>
      <c r="F3" s="98"/>
      <c r="G3" s="3"/>
    </row>
    <row r="4" spans="1:8" ht="18" x14ac:dyDescent="0.25">
      <c r="B4" s="4"/>
      <c r="C4" s="4"/>
      <c r="D4" s="4"/>
      <c r="E4" s="4"/>
      <c r="F4" s="4"/>
      <c r="G4" s="5"/>
    </row>
    <row r="5" spans="1:8" ht="20.25" x14ac:dyDescent="0.3">
      <c r="B5" s="99" t="s">
        <v>0</v>
      </c>
      <c r="C5" s="99"/>
      <c r="D5" s="99"/>
      <c r="E5" s="99"/>
      <c r="F5" s="99"/>
      <c r="G5" s="5"/>
    </row>
    <row r="6" spans="1:8" x14ac:dyDescent="0.25">
      <c r="B6" s="6"/>
      <c r="C6" s="6"/>
      <c r="D6" s="6"/>
      <c r="E6" s="6"/>
      <c r="F6" s="6"/>
    </row>
    <row r="7" spans="1:8" ht="21" thickBot="1" x14ac:dyDescent="0.35">
      <c r="B7" s="7" t="s">
        <v>15</v>
      </c>
      <c r="C7" s="7"/>
      <c r="D7" s="97"/>
      <c r="E7" s="97"/>
      <c r="F7" s="97"/>
      <c r="G7" s="97"/>
      <c r="H7" s="97"/>
    </row>
    <row r="8" spans="1:8" ht="21" thickBot="1" x14ac:dyDescent="0.35">
      <c r="B8" s="8" t="s">
        <v>16</v>
      </c>
      <c r="C8" s="8"/>
      <c r="D8" s="93"/>
      <c r="E8" s="93"/>
      <c r="F8" s="93"/>
      <c r="G8" s="93"/>
      <c r="H8" s="93"/>
    </row>
    <row r="9" spans="1:8" ht="21" thickBot="1" x14ac:dyDescent="0.35">
      <c r="B9" s="92" t="s">
        <v>17</v>
      </c>
      <c r="C9" s="92"/>
      <c r="D9" s="93"/>
      <c r="E9" s="93"/>
      <c r="F9" s="93"/>
      <c r="G9" s="93"/>
      <c r="H9" s="93"/>
    </row>
    <row r="10" spans="1:8" ht="21" thickBot="1" x14ac:dyDescent="0.35">
      <c r="B10" s="92" t="s">
        <v>18</v>
      </c>
      <c r="C10" s="92"/>
      <c r="D10" s="93"/>
      <c r="E10" s="93"/>
      <c r="F10" s="93"/>
      <c r="G10" s="93"/>
      <c r="H10" s="93"/>
    </row>
    <row r="11" spans="1:8" ht="21" thickBot="1" x14ac:dyDescent="0.35">
      <c r="B11" s="92" t="s">
        <v>19</v>
      </c>
      <c r="C11" s="92"/>
      <c r="D11" s="93"/>
      <c r="E11" s="93"/>
      <c r="F11" s="93"/>
      <c r="G11" s="93"/>
      <c r="H11" s="93"/>
    </row>
    <row r="12" spans="1:8" ht="21" thickBot="1" x14ac:dyDescent="0.35">
      <c r="B12" s="92" t="s">
        <v>20</v>
      </c>
      <c r="C12" s="92"/>
      <c r="D12" s="93"/>
      <c r="E12" s="93"/>
      <c r="F12" s="93"/>
      <c r="G12" s="93"/>
      <c r="H12" s="93"/>
    </row>
    <row r="13" spans="1:8" ht="20.25" x14ac:dyDescent="0.3">
      <c r="B13" s="9"/>
      <c r="C13" s="9"/>
      <c r="D13" s="10"/>
      <c r="E13" s="10"/>
      <c r="F13" s="10"/>
      <c r="G13" s="10"/>
      <c r="H13" s="10"/>
    </row>
    <row r="14" spans="1:8" ht="21" thickBot="1" x14ac:dyDescent="0.35">
      <c r="A14" s="11"/>
      <c r="B14" s="11"/>
      <c r="C14" s="12" t="s">
        <v>21</v>
      </c>
      <c r="D14" s="1"/>
      <c r="E14" s="2"/>
      <c r="G14" s="10"/>
      <c r="H14" s="10"/>
    </row>
    <row r="15" spans="1:8" ht="21.75" thickTop="1" thickBot="1" x14ac:dyDescent="0.3">
      <c r="B15" s="13" t="s">
        <v>22</v>
      </c>
      <c r="C15" s="95" t="s">
        <v>23</v>
      </c>
      <c r="D15" s="95"/>
      <c r="E15" s="14" t="s">
        <v>24</v>
      </c>
      <c r="F15" s="14" t="s">
        <v>25</v>
      </c>
      <c r="G15" s="14" t="s">
        <v>26</v>
      </c>
      <c r="H15" s="15"/>
    </row>
    <row r="16" spans="1:8" ht="21" thickTop="1" x14ac:dyDescent="0.3">
      <c r="B16" s="16"/>
      <c r="C16" s="17"/>
    </row>
    <row r="17" spans="1:9" x14ac:dyDescent="0.25">
      <c r="A17" s="96" t="s">
        <v>27</v>
      </c>
      <c r="B17" s="96"/>
      <c r="C17" s="96"/>
      <c r="D17" s="96"/>
      <c r="E17" s="96"/>
      <c r="F17" s="96"/>
      <c r="G17" s="96"/>
      <c r="H17" s="96"/>
      <c r="I17" s="18"/>
    </row>
    <row r="18" spans="1:9" x14ac:dyDescent="0.25">
      <c r="B18" s="17"/>
      <c r="C18" s="17"/>
    </row>
    <row r="19" spans="1:9" ht="21" thickBot="1" x14ac:dyDescent="0.35">
      <c r="B19" s="92" t="s">
        <v>28</v>
      </c>
      <c r="C19" s="92"/>
      <c r="D19" s="97"/>
      <c r="E19" s="97"/>
      <c r="F19" s="97"/>
      <c r="G19" s="97"/>
      <c r="H19" s="97"/>
    </row>
    <row r="20" spans="1:9" ht="21" thickBot="1" x14ac:dyDescent="0.35">
      <c r="B20" s="92" t="s">
        <v>29</v>
      </c>
      <c r="C20" s="92"/>
      <c r="D20" s="93"/>
      <c r="E20" s="93"/>
      <c r="F20" s="93"/>
      <c r="G20" s="93"/>
      <c r="H20" s="93"/>
    </row>
    <row r="21" spans="1:9" ht="21" thickBot="1" x14ac:dyDescent="0.35">
      <c r="B21" s="92" t="s">
        <v>30</v>
      </c>
      <c r="C21" s="92"/>
      <c r="D21" s="93"/>
      <c r="E21" s="93"/>
      <c r="F21" s="93"/>
      <c r="G21" s="93"/>
      <c r="H21" s="93"/>
    </row>
    <row r="23" spans="1:9" ht="66" customHeight="1" x14ac:dyDescent="0.25">
      <c r="A23" s="94" t="s">
        <v>35</v>
      </c>
      <c r="B23" s="94"/>
      <c r="C23" s="94"/>
      <c r="D23" s="94"/>
      <c r="E23" s="94"/>
      <c r="F23" s="94"/>
      <c r="G23" s="94"/>
      <c r="H23" s="94"/>
    </row>
  </sheetData>
  <mergeCells count="23">
    <mergeCell ref="D8:H8"/>
    <mergeCell ref="B1:G1"/>
    <mergeCell ref="B2:F2"/>
    <mergeCell ref="B3:F3"/>
    <mergeCell ref="B5:F5"/>
    <mergeCell ref="D7:H7"/>
    <mergeCell ref="B9:C9"/>
    <mergeCell ref="D9:H9"/>
    <mergeCell ref="B10:C10"/>
    <mergeCell ref="D10:H10"/>
    <mergeCell ref="B11:C11"/>
    <mergeCell ref="D11:H11"/>
    <mergeCell ref="B12:C12"/>
    <mergeCell ref="D12:H12"/>
    <mergeCell ref="C15:D15"/>
    <mergeCell ref="A17:H17"/>
    <mergeCell ref="B19:C19"/>
    <mergeCell ref="D19:H19"/>
    <mergeCell ref="B20:C20"/>
    <mergeCell ref="D20:H20"/>
    <mergeCell ref="B21:C21"/>
    <mergeCell ref="D21:H21"/>
    <mergeCell ref="A23:H23"/>
  </mergeCells>
  <printOptions horizontalCentered="1" verticalCentered="1" gridLines="1"/>
  <pageMargins left="0.7" right="0.7" top="0.75" bottom="0.75" header="0.3" footer="0.3"/>
  <pageSetup scale="8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topLeftCell="F1" workbookViewId="0">
      <selection activeCell="G12" sqref="G12:I12"/>
    </sheetView>
  </sheetViews>
  <sheetFormatPr defaultColWidth="9.140625" defaultRowHeight="15.75" x14ac:dyDescent="0.25"/>
  <cols>
    <col min="1" max="1" width="24.140625" style="21" bestFit="1" customWidth="1"/>
    <col min="2" max="2" width="21.28515625" style="21" customWidth="1"/>
    <col min="3" max="3" width="29.7109375" style="21" customWidth="1"/>
    <col min="4" max="4" width="28.85546875" style="21" bestFit="1" customWidth="1"/>
    <col min="5" max="5" width="14.140625" style="21" customWidth="1"/>
    <col min="6" max="6" width="20.42578125" style="21" bestFit="1" customWidth="1"/>
    <col min="7" max="7" width="13.140625" style="21" customWidth="1"/>
    <col min="8" max="8" width="13" style="21" customWidth="1"/>
    <col min="9" max="9" width="14" style="21" customWidth="1"/>
    <col min="10" max="10" width="8.28515625" style="21" hidden="1" customWidth="1"/>
    <col min="11" max="16384" width="9.140625" style="21"/>
  </cols>
  <sheetData>
    <row r="1" spans="1:10" ht="11.25" customHeight="1" x14ac:dyDescent="0.25">
      <c r="A1" s="136"/>
      <c r="B1" s="136"/>
      <c r="C1" s="136"/>
      <c r="D1" s="136"/>
      <c r="E1" s="136"/>
      <c r="F1" s="136"/>
      <c r="G1" s="19"/>
      <c r="H1" s="20"/>
    </row>
    <row r="2" spans="1:10" ht="30" customHeight="1" x14ac:dyDescent="0.25">
      <c r="A2" s="137" t="s">
        <v>0</v>
      </c>
      <c r="B2" s="138"/>
      <c r="C2" s="138"/>
      <c r="D2" s="138"/>
      <c r="E2" s="138"/>
      <c r="F2" s="138"/>
      <c r="G2" s="22"/>
      <c r="H2" s="20"/>
    </row>
    <row r="3" spans="1:10" x14ac:dyDescent="0.25">
      <c r="A3" s="23"/>
      <c r="B3" s="23"/>
      <c r="C3" s="23"/>
      <c r="D3" s="23"/>
      <c r="E3" s="23"/>
      <c r="F3" s="23"/>
      <c r="G3" s="19"/>
      <c r="H3" s="19"/>
      <c r="J3" s="24"/>
    </row>
    <row r="4" spans="1:10" ht="20.25" customHeight="1" thickBot="1" x14ac:dyDescent="0.3">
      <c r="A4" s="139" t="s">
        <v>1</v>
      </c>
      <c r="B4" s="139"/>
      <c r="C4" s="139"/>
      <c r="D4" s="139"/>
      <c r="E4" s="25"/>
      <c r="F4" s="26"/>
      <c r="G4" s="19"/>
      <c r="H4" s="19"/>
    </row>
    <row r="5" spans="1:10" ht="47.25" customHeight="1" thickTop="1" thickBot="1" x14ac:dyDescent="0.3">
      <c r="B5" s="27"/>
      <c r="C5" s="28"/>
      <c r="E5" s="25"/>
      <c r="F5" s="26"/>
      <c r="G5" s="19"/>
    </row>
    <row r="6" spans="1:10" ht="16.5" thickTop="1" x14ac:dyDescent="0.25">
      <c r="B6" s="29"/>
      <c r="C6" s="30"/>
      <c r="D6" s="30"/>
      <c r="E6" s="31"/>
      <c r="F6" s="32"/>
      <c r="G6" s="33"/>
      <c r="H6" s="32"/>
    </row>
    <row r="7" spans="1:10" ht="20.100000000000001" customHeight="1" x14ac:dyDescent="0.25">
      <c r="A7" s="88"/>
      <c r="B7" s="34"/>
      <c r="C7" s="140"/>
      <c r="D7" s="82"/>
      <c r="E7" s="83"/>
      <c r="F7" s="84"/>
      <c r="G7" s="84"/>
      <c r="H7" s="32"/>
    </row>
    <row r="8" spans="1:10" ht="39.75" customHeight="1" x14ac:dyDescent="0.25">
      <c r="A8" s="89" t="s">
        <v>2</v>
      </c>
      <c r="B8" s="35"/>
      <c r="C8" s="140"/>
      <c r="D8" s="85"/>
      <c r="E8" s="57"/>
      <c r="F8" s="84"/>
      <c r="G8" s="84"/>
      <c r="H8" s="32"/>
    </row>
    <row r="9" spans="1:10" ht="24.95" customHeight="1" x14ac:dyDescent="0.25">
      <c r="A9" s="141" t="s">
        <v>3</v>
      </c>
      <c r="B9" s="142"/>
      <c r="C9" s="86"/>
      <c r="D9" s="81"/>
      <c r="E9" s="57"/>
      <c r="F9" s="84"/>
      <c r="G9" s="84"/>
      <c r="H9" s="32"/>
    </row>
    <row r="10" spans="1:10" s="32" customFormat="1" ht="24.95" customHeight="1" x14ac:dyDescent="0.25">
      <c r="A10" s="36"/>
      <c r="B10" s="37"/>
      <c r="C10" s="86"/>
      <c r="D10" s="81"/>
      <c r="E10" s="84"/>
      <c r="F10" s="84"/>
      <c r="G10" s="84"/>
    </row>
    <row r="11" spans="1:10" ht="24.95" customHeight="1" x14ac:dyDescent="0.25">
      <c r="A11" s="90"/>
      <c r="B11" s="91"/>
      <c r="C11" s="86"/>
      <c r="D11" s="81"/>
      <c r="E11" s="57"/>
      <c r="F11" s="57"/>
      <c r="G11" s="57"/>
      <c r="H11" s="143"/>
      <c r="I11" s="143"/>
      <c r="J11" s="143"/>
    </row>
    <row r="12" spans="1:10" s="40" customFormat="1" ht="50.25" customHeight="1" x14ac:dyDescent="0.25">
      <c r="A12" s="87" t="str">
        <f>IF(ISBLANK(C5),"Training Date(s) For Certification YEAR 1","Training Date(s) For Certification YEAR 1"&amp;"  "&amp;MONTH($C$5)&amp;"/"&amp;DAY($C$5)&amp;"/"&amp;YEAR($C$5)-5&amp;" - "&amp;MONTH($C$5)&amp;"/"&amp;DAY($C$5)&amp;"/"&amp;YEAR($C$5)-4)</f>
        <v>Training Date(s) For Certification YEAR 1</v>
      </c>
      <c r="B12" s="144" t="s">
        <v>4</v>
      </c>
      <c r="C12" s="145"/>
      <c r="D12" s="146"/>
      <c r="E12" s="147" t="s">
        <v>5</v>
      </c>
      <c r="F12" s="80" t="s">
        <v>6</v>
      </c>
      <c r="G12" s="148" t="s">
        <v>36</v>
      </c>
      <c r="H12" s="121"/>
      <c r="I12" s="122"/>
    </row>
    <row r="13" spans="1:10" s="40" customFormat="1" ht="52.5" customHeight="1" thickBot="1" x14ac:dyDescent="0.3">
      <c r="A13" s="41" t="s">
        <v>8</v>
      </c>
      <c r="B13" s="42"/>
      <c r="C13" s="42"/>
      <c r="D13" s="43"/>
      <c r="E13" s="119"/>
      <c r="F13" s="44"/>
      <c r="G13" s="45" t="s">
        <v>9</v>
      </c>
      <c r="H13" s="123" t="s">
        <v>10</v>
      </c>
      <c r="I13" s="124"/>
    </row>
    <row r="14" spans="1:10" ht="24.95" customHeight="1" x14ac:dyDescent="0.25">
      <c r="A14" s="46"/>
      <c r="B14" s="149"/>
      <c r="C14" s="150"/>
      <c r="D14" s="151"/>
      <c r="E14" s="47"/>
      <c r="F14" s="48"/>
      <c r="G14" s="49"/>
      <c r="H14" s="103"/>
      <c r="I14" s="104"/>
    </row>
    <row r="15" spans="1:10" ht="24.95" customHeight="1" x14ac:dyDescent="0.25">
      <c r="A15" s="50"/>
      <c r="B15" s="100"/>
      <c r="C15" s="101"/>
      <c r="D15" s="102"/>
      <c r="E15" s="51"/>
      <c r="F15" s="52"/>
      <c r="G15" s="49"/>
      <c r="H15" s="103"/>
      <c r="I15" s="104"/>
    </row>
    <row r="16" spans="1:10" ht="24.95" customHeight="1" x14ac:dyDescent="0.25">
      <c r="A16" s="50"/>
      <c r="B16" s="51"/>
      <c r="C16" s="53"/>
      <c r="D16" s="54"/>
      <c r="E16" s="51"/>
      <c r="F16" s="52"/>
      <c r="G16" s="49"/>
      <c r="H16" s="55"/>
      <c r="I16" s="22"/>
    </row>
    <row r="17" spans="1:13" ht="24.95" customHeight="1" x14ac:dyDescent="0.25">
      <c r="A17" s="50"/>
      <c r="B17" s="51"/>
      <c r="C17" s="53"/>
      <c r="D17" s="54"/>
      <c r="E17" s="51"/>
      <c r="F17" s="52"/>
      <c r="G17" s="49"/>
      <c r="H17" s="55"/>
      <c r="I17" s="22"/>
    </row>
    <row r="18" spans="1:13" ht="24.95" customHeight="1" x14ac:dyDescent="0.25">
      <c r="A18" s="50"/>
      <c r="B18" s="51"/>
      <c r="C18" s="53"/>
      <c r="D18" s="54"/>
      <c r="E18" s="51"/>
      <c r="F18" s="52"/>
      <c r="G18" s="49"/>
      <c r="H18" s="55"/>
      <c r="I18" s="22"/>
    </row>
    <row r="19" spans="1:13" ht="24.95" customHeight="1" x14ac:dyDescent="0.25">
      <c r="A19" s="50"/>
      <c r="B19" s="51"/>
      <c r="C19" s="53"/>
      <c r="D19" s="54"/>
      <c r="E19" s="51"/>
      <c r="F19" s="52"/>
      <c r="G19" s="49"/>
      <c r="H19" s="55"/>
      <c r="I19" s="22"/>
    </row>
    <row r="20" spans="1:13" ht="24.95" customHeight="1" x14ac:dyDescent="0.25">
      <c r="A20" s="50"/>
      <c r="B20" s="51"/>
      <c r="C20" s="53"/>
      <c r="D20" s="54"/>
      <c r="E20" s="51"/>
      <c r="F20" s="52"/>
      <c r="G20" s="49"/>
      <c r="H20" s="55"/>
      <c r="I20" s="22"/>
    </row>
    <row r="21" spans="1:13" ht="24.95" customHeight="1" x14ac:dyDescent="0.25">
      <c r="A21" s="50"/>
      <c r="B21" s="51"/>
      <c r="C21" s="53"/>
      <c r="D21" s="54"/>
      <c r="E21" s="51"/>
      <c r="F21" s="52"/>
      <c r="G21" s="49"/>
      <c r="H21" s="103"/>
      <c r="I21" s="104"/>
    </row>
    <row r="22" spans="1:13" ht="24.95" customHeight="1" x14ac:dyDescent="0.25">
      <c r="A22" s="50"/>
      <c r="B22" s="100"/>
      <c r="C22" s="101"/>
      <c r="D22" s="102"/>
      <c r="E22" s="51"/>
      <c r="F22" s="52"/>
      <c r="G22" s="49"/>
      <c r="H22" s="103"/>
      <c r="I22" s="104"/>
    </row>
    <row r="23" spans="1:13" ht="24.95" customHeight="1" x14ac:dyDescent="0.25">
      <c r="A23" s="50"/>
      <c r="B23" s="100"/>
      <c r="C23" s="101"/>
      <c r="D23" s="102"/>
      <c r="E23" s="51"/>
      <c r="F23" s="52"/>
      <c r="G23" s="49"/>
      <c r="H23" s="103"/>
      <c r="I23" s="104"/>
    </row>
    <row r="24" spans="1:13" ht="24.95" customHeight="1" x14ac:dyDescent="0.25">
      <c r="A24" s="50"/>
      <c r="B24" s="100"/>
      <c r="C24" s="101"/>
      <c r="D24" s="102"/>
      <c r="E24" s="51"/>
      <c r="F24" s="52"/>
      <c r="G24" s="49"/>
      <c r="H24" s="103"/>
      <c r="I24" s="104"/>
    </row>
    <row r="25" spans="1:13" ht="24.95" customHeight="1" x14ac:dyDescent="0.25">
      <c r="A25" s="50"/>
      <c r="B25" s="100"/>
      <c r="C25" s="101"/>
      <c r="D25" s="102"/>
      <c r="E25" s="51"/>
      <c r="F25" s="52"/>
      <c r="G25" s="49"/>
      <c r="H25" s="103"/>
      <c r="I25" s="104"/>
    </row>
    <row r="26" spans="1:13" ht="24.95" customHeight="1" x14ac:dyDescent="0.25">
      <c r="A26" s="50"/>
      <c r="B26" s="100"/>
      <c r="C26" s="101"/>
      <c r="D26" s="102"/>
      <c r="E26" s="51"/>
      <c r="F26" s="52"/>
      <c r="G26" s="49"/>
      <c r="H26" s="103"/>
      <c r="I26" s="104"/>
      <c r="M26" s="21" t="s">
        <v>11</v>
      </c>
    </row>
    <row r="27" spans="1:13" ht="24.95" customHeight="1" x14ac:dyDescent="0.25">
      <c r="A27" s="50"/>
      <c r="B27" s="100"/>
      <c r="C27" s="101"/>
      <c r="D27" s="102"/>
      <c r="E27" s="51"/>
      <c r="F27" s="52"/>
      <c r="G27" s="49"/>
      <c r="H27" s="103"/>
      <c r="I27" s="104"/>
    </row>
    <row r="28" spans="1:13" ht="1.1499999999999999" customHeight="1" thickBot="1" x14ac:dyDescent="0.3">
      <c r="A28" s="56"/>
      <c r="B28" s="57"/>
      <c r="C28" s="20"/>
      <c r="D28" s="20"/>
      <c r="E28" s="20"/>
      <c r="F28" s="20"/>
      <c r="G28" s="20"/>
    </row>
    <row r="29" spans="1:13" ht="88.5" customHeight="1" thickBot="1" x14ac:dyDescent="0.3">
      <c r="A29" s="113" t="s">
        <v>31</v>
      </c>
      <c r="B29" s="114"/>
      <c r="C29" s="114"/>
      <c r="D29" s="114"/>
      <c r="E29" s="114"/>
      <c r="F29" s="114"/>
      <c r="G29" s="58" t="str">
        <f>IF(SUM(F14:F27)&lt;1,"Cannot be more than 24 total hours for the year",IF(SUM(F14:F27)&gt;36,"you have exceeded the allowed amount of hours",SUM(F14:F27)))</f>
        <v>Cannot be more than 24 total hours for the year</v>
      </c>
    </row>
    <row r="30" spans="1:13" ht="25.5" customHeight="1" thickBot="1" x14ac:dyDescent="0.3">
      <c r="A30" s="59"/>
      <c r="B30" s="59"/>
      <c r="C30" s="59"/>
      <c r="D30" s="59"/>
      <c r="E30" s="59"/>
      <c r="F30" s="59"/>
      <c r="G30" s="60"/>
    </row>
    <row r="31" spans="1:13" s="40" customFormat="1" ht="82.5" customHeight="1" x14ac:dyDescent="0.25">
      <c r="A31" s="38" t="str">
        <f>IF(ISBLANK(C5),"Training Date(s) For Certification YEAR 2","Training Date(s) For Certification YEAR 2"&amp;"  "&amp;MONTH($C$5)&amp;"/"&amp;DAY($C$5)&amp;"/"&amp;YEAR($C$5)-4&amp;" - "&amp;MONTH($C$5)&amp;"/"&amp;DAY($C$5)&amp;"/"&amp;YEAR($C$5)-3)</f>
        <v>Training Date(s) For Certification YEAR 2</v>
      </c>
      <c r="B31" s="115" t="s">
        <v>4</v>
      </c>
      <c r="C31" s="116"/>
      <c r="D31" s="117"/>
      <c r="E31" s="131" t="s">
        <v>12</v>
      </c>
      <c r="F31" s="39" t="s">
        <v>6</v>
      </c>
      <c r="G31" s="120" t="s">
        <v>7</v>
      </c>
      <c r="H31" s="121"/>
      <c r="I31" s="122"/>
    </row>
    <row r="32" spans="1:13" s="40" customFormat="1" ht="27" customHeight="1" thickBot="1" x14ac:dyDescent="0.3">
      <c r="A32" s="61" t="s">
        <v>8</v>
      </c>
      <c r="B32" s="62"/>
      <c r="C32" s="42"/>
      <c r="D32" s="43"/>
      <c r="E32" s="132"/>
      <c r="F32" s="63"/>
      <c r="G32" s="45" t="s">
        <v>9</v>
      </c>
      <c r="H32" s="123" t="s">
        <v>10</v>
      </c>
      <c r="I32" s="124"/>
    </row>
    <row r="33" spans="1:9" ht="24.6" customHeight="1" x14ac:dyDescent="0.25">
      <c r="A33" s="64"/>
      <c r="B33" s="133"/>
      <c r="C33" s="134"/>
      <c r="D33" s="135"/>
      <c r="E33" s="65"/>
      <c r="F33" s="52"/>
      <c r="G33" s="49"/>
      <c r="H33" s="103"/>
      <c r="I33" s="104"/>
    </row>
    <row r="34" spans="1:9" ht="24.6" customHeight="1" x14ac:dyDescent="0.25">
      <c r="A34" s="50"/>
      <c r="B34" s="51"/>
      <c r="C34" s="53"/>
      <c r="D34" s="54"/>
      <c r="E34" s="51"/>
      <c r="F34" s="52"/>
      <c r="G34" s="49"/>
      <c r="H34" s="103"/>
      <c r="I34" s="104"/>
    </row>
    <row r="35" spans="1:9" ht="24.6" customHeight="1" x14ac:dyDescent="0.25">
      <c r="A35" s="50"/>
      <c r="B35" s="51"/>
      <c r="C35" s="53"/>
      <c r="D35" s="54"/>
      <c r="E35" s="51"/>
      <c r="F35" s="52"/>
      <c r="G35" s="49"/>
      <c r="H35" s="55"/>
      <c r="I35" s="22"/>
    </row>
    <row r="36" spans="1:9" ht="24.6" customHeight="1" x14ac:dyDescent="0.25">
      <c r="A36" s="50"/>
      <c r="B36" s="51"/>
      <c r="C36" s="53"/>
      <c r="D36" s="54"/>
      <c r="E36" s="51"/>
      <c r="F36" s="52"/>
      <c r="G36" s="49"/>
      <c r="H36" s="55"/>
      <c r="I36" s="22"/>
    </row>
    <row r="37" spans="1:9" ht="24.6" customHeight="1" x14ac:dyDescent="0.25">
      <c r="A37" s="50"/>
      <c r="B37" s="51"/>
      <c r="C37" s="53"/>
      <c r="D37" s="54"/>
      <c r="E37" s="51"/>
      <c r="F37" s="52"/>
      <c r="G37" s="49"/>
      <c r="H37" s="55"/>
      <c r="I37" s="22"/>
    </row>
    <row r="38" spans="1:9" ht="24.6" customHeight="1" x14ac:dyDescent="0.25">
      <c r="A38" s="50"/>
      <c r="B38" s="51"/>
      <c r="C38" s="53"/>
      <c r="D38" s="54"/>
      <c r="E38" s="51"/>
      <c r="F38" s="52"/>
      <c r="G38" s="49"/>
      <c r="H38" s="55"/>
      <c r="I38" s="22"/>
    </row>
    <row r="39" spans="1:9" ht="24.6" customHeight="1" x14ac:dyDescent="0.25">
      <c r="A39" s="50"/>
      <c r="B39" s="100"/>
      <c r="C39" s="101"/>
      <c r="D39" s="102"/>
      <c r="E39" s="51"/>
      <c r="F39" s="52"/>
      <c r="G39" s="49"/>
      <c r="H39" s="103"/>
      <c r="I39" s="104"/>
    </row>
    <row r="40" spans="1:9" ht="24.6" customHeight="1" x14ac:dyDescent="0.25">
      <c r="A40" s="50"/>
      <c r="B40" s="100"/>
      <c r="C40" s="101"/>
      <c r="D40" s="102"/>
      <c r="E40" s="66"/>
      <c r="F40" s="52"/>
      <c r="G40" s="49"/>
      <c r="H40" s="103"/>
      <c r="I40" s="104"/>
    </row>
    <row r="41" spans="1:9" ht="24.6" customHeight="1" x14ac:dyDescent="0.25">
      <c r="A41" s="50"/>
      <c r="B41" s="100"/>
      <c r="C41" s="101"/>
      <c r="D41" s="102"/>
      <c r="E41" s="51"/>
      <c r="F41" s="52"/>
      <c r="G41" s="49"/>
      <c r="H41" s="103"/>
      <c r="I41" s="104"/>
    </row>
    <row r="42" spans="1:9" ht="24.6" customHeight="1" x14ac:dyDescent="0.25">
      <c r="A42" s="50"/>
      <c r="B42" s="100"/>
      <c r="C42" s="101"/>
      <c r="D42" s="102"/>
      <c r="E42" s="51"/>
      <c r="F42" s="52"/>
      <c r="G42" s="49"/>
      <c r="H42" s="103"/>
      <c r="I42" s="104"/>
    </row>
    <row r="43" spans="1:9" ht="24.6" customHeight="1" x14ac:dyDescent="0.25">
      <c r="A43" s="50"/>
      <c r="B43" s="100"/>
      <c r="C43" s="101"/>
      <c r="D43" s="102"/>
      <c r="E43" s="66"/>
      <c r="F43" s="52"/>
      <c r="G43" s="49"/>
      <c r="H43" s="103"/>
      <c r="I43" s="104"/>
    </row>
    <row r="44" spans="1:9" ht="24.6" customHeight="1" thickBot="1" x14ac:dyDescent="0.3">
      <c r="A44" s="50"/>
      <c r="B44" s="100"/>
      <c r="C44" s="101"/>
      <c r="D44" s="102"/>
      <c r="E44" s="51"/>
      <c r="F44" s="52"/>
      <c r="G44" s="49"/>
      <c r="H44" s="103"/>
      <c r="I44" s="104"/>
    </row>
    <row r="45" spans="1:9" ht="65.25" customHeight="1" thickBot="1" x14ac:dyDescent="0.3">
      <c r="A45" s="113" t="s">
        <v>31</v>
      </c>
      <c r="B45" s="130"/>
      <c r="C45" s="130"/>
      <c r="D45" s="130"/>
      <c r="E45" s="130"/>
      <c r="F45" s="130"/>
      <c r="G45" s="58" t="str">
        <f>IF(SUM(F32:F43)&lt;1,"Cannot be more than 24 total hours for the year",IF(SUM(F32:F43)&gt;36,"you have exceeded the allowed amount of hours",SUM(F32:F43)))</f>
        <v>Cannot be more than 24 total hours for the year</v>
      </c>
    </row>
    <row r="46" spans="1:9" ht="18" customHeight="1" thickBot="1" x14ac:dyDescent="0.3">
      <c r="A46" s="67"/>
      <c r="B46" s="67"/>
      <c r="C46" s="67"/>
      <c r="D46" s="67"/>
      <c r="E46" s="67"/>
      <c r="F46" s="67"/>
      <c r="G46" s="60"/>
    </row>
    <row r="47" spans="1:9" s="40" customFormat="1" ht="78.75" customHeight="1" x14ac:dyDescent="0.25">
      <c r="A47" s="38" t="str">
        <f>IF(ISBLANK(C5),"Training Date(s) For Certification YEAR 3","Training Date(s) For Certification YEAR 3"&amp;"  "&amp;MONTH($C$5)&amp;"/"&amp;DAY($C$5)&amp;"/"&amp;YEAR($C$5)-3&amp;" - "&amp;MONTH($C$5)&amp;"/"&amp;DAY($C$5)&amp;"/"&amp;YEAR($C$5)-2)</f>
        <v>Training Date(s) For Certification YEAR 3</v>
      </c>
      <c r="B47" s="115" t="s">
        <v>4</v>
      </c>
      <c r="C47" s="116"/>
      <c r="D47" s="117"/>
      <c r="E47" s="118" t="s">
        <v>12</v>
      </c>
      <c r="F47" s="125" t="s">
        <v>6</v>
      </c>
      <c r="G47" s="120" t="s">
        <v>7</v>
      </c>
      <c r="H47" s="121"/>
      <c r="I47" s="122"/>
    </row>
    <row r="48" spans="1:9" s="40" customFormat="1" ht="16.5" thickBot="1" x14ac:dyDescent="0.3">
      <c r="A48" s="68" t="s">
        <v>8</v>
      </c>
      <c r="B48" s="62"/>
      <c r="C48" s="42"/>
      <c r="D48" s="43"/>
      <c r="E48" s="119"/>
      <c r="F48" s="126"/>
      <c r="G48" s="45" t="s">
        <v>9</v>
      </c>
      <c r="H48" s="123" t="s">
        <v>10</v>
      </c>
      <c r="I48" s="124"/>
    </row>
    <row r="49" spans="1:9" ht="24.6" customHeight="1" x14ac:dyDescent="0.25">
      <c r="A49" s="69"/>
      <c r="B49" s="110"/>
      <c r="C49" s="111"/>
      <c r="D49" s="112"/>
      <c r="E49" s="66"/>
      <c r="F49" s="52"/>
      <c r="G49" s="49"/>
      <c r="H49" s="103"/>
      <c r="I49" s="104"/>
    </row>
    <row r="50" spans="1:9" ht="24.6" customHeight="1" x14ac:dyDescent="0.25">
      <c r="A50" s="50"/>
      <c r="B50" s="100"/>
      <c r="C50" s="101"/>
      <c r="D50" s="102"/>
      <c r="E50" s="51"/>
      <c r="F50" s="52"/>
      <c r="G50" s="49"/>
      <c r="H50" s="103"/>
      <c r="I50" s="104"/>
    </row>
    <row r="51" spans="1:9" ht="24.6" customHeight="1" x14ac:dyDescent="0.25">
      <c r="A51" s="50"/>
      <c r="B51" s="129"/>
      <c r="C51" s="129"/>
      <c r="D51" s="129"/>
      <c r="E51" s="51"/>
      <c r="F51" s="52"/>
      <c r="G51" s="49"/>
      <c r="H51" s="103"/>
      <c r="I51" s="104"/>
    </row>
    <row r="52" spans="1:9" ht="24.6" customHeight="1" x14ac:dyDescent="0.25">
      <c r="A52" s="50"/>
      <c r="B52" s="51"/>
      <c r="C52" s="53"/>
      <c r="D52" s="54"/>
      <c r="E52" s="51"/>
      <c r="F52" s="52"/>
      <c r="G52" s="49"/>
      <c r="H52" s="55"/>
      <c r="I52" s="22"/>
    </row>
    <row r="53" spans="1:9" ht="24.6" customHeight="1" x14ac:dyDescent="0.25">
      <c r="A53" s="50"/>
      <c r="B53" s="51"/>
      <c r="C53" s="53"/>
      <c r="D53" s="54"/>
      <c r="E53" s="51"/>
      <c r="F53" s="52"/>
      <c r="G53" s="49"/>
      <c r="H53" s="55"/>
      <c r="I53" s="22"/>
    </row>
    <row r="54" spans="1:9" ht="24.6" customHeight="1" x14ac:dyDescent="0.25">
      <c r="A54" s="50"/>
      <c r="B54" s="51"/>
      <c r="C54" s="53"/>
      <c r="D54" s="54"/>
      <c r="E54" s="51"/>
      <c r="F54" s="52"/>
      <c r="G54" s="49"/>
      <c r="H54" s="55"/>
      <c r="I54" s="22"/>
    </row>
    <row r="55" spans="1:9" ht="24.6" customHeight="1" x14ac:dyDescent="0.25">
      <c r="A55" s="50"/>
      <c r="B55" s="51"/>
      <c r="C55" s="53"/>
      <c r="D55" s="54"/>
      <c r="E55" s="51"/>
      <c r="F55" s="52"/>
      <c r="G55" s="49"/>
      <c r="H55" s="55"/>
      <c r="I55" s="22"/>
    </row>
    <row r="56" spans="1:9" ht="24.6" customHeight="1" x14ac:dyDescent="0.25">
      <c r="A56" s="50"/>
      <c r="B56" s="51"/>
      <c r="C56" s="53"/>
      <c r="D56" s="54"/>
      <c r="E56" s="51"/>
      <c r="F56" s="52"/>
      <c r="G56" s="49"/>
      <c r="H56" s="103"/>
      <c r="I56" s="104"/>
    </row>
    <row r="57" spans="1:9" ht="24.6" customHeight="1" x14ac:dyDescent="0.25">
      <c r="A57" s="50"/>
      <c r="B57" s="100"/>
      <c r="C57" s="101"/>
      <c r="D57" s="102"/>
      <c r="E57" s="51"/>
      <c r="F57" s="52"/>
      <c r="G57" s="49"/>
      <c r="H57" s="103"/>
      <c r="I57" s="104"/>
    </row>
    <row r="58" spans="1:9" ht="24.6" customHeight="1" x14ac:dyDescent="0.25">
      <c r="A58" s="50"/>
      <c r="B58" s="100"/>
      <c r="C58" s="101"/>
      <c r="D58" s="102"/>
      <c r="E58" s="66"/>
      <c r="F58" s="52"/>
      <c r="G58" s="49"/>
      <c r="H58" s="103"/>
      <c r="I58" s="104"/>
    </row>
    <row r="59" spans="1:9" ht="24.6" customHeight="1" x14ac:dyDescent="0.25">
      <c r="A59" s="50"/>
      <c r="B59" s="100"/>
      <c r="C59" s="101"/>
      <c r="D59" s="102"/>
      <c r="E59" s="51"/>
      <c r="F59" s="52"/>
      <c r="G59" s="49"/>
      <c r="H59" s="103"/>
      <c r="I59" s="104"/>
    </row>
    <row r="60" spans="1:9" ht="24.6" customHeight="1" x14ac:dyDescent="0.25">
      <c r="A60" s="50"/>
      <c r="B60" s="100"/>
      <c r="C60" s="101"/>
      <c r="D60" s="102"/>
      <c r="E60" s="66"/>
      <c r="F60" s="52"/>
      <c r="G60" s="49"/>
      <c r="H60" s="103"/>
      <c r="I60" s="104"/>
    </row>
    <row r="61" spans="1:9" ht="24.6" customHeight="1" thickBot="1" x14ac:dyDescent="0.3">
      <c r="A61" s="50"/>
      <c r="B61" s="100"/>
      <c r="C61" s="101"/>
      <c r="D61" s="102"/>
      <c r="E61" s="51"/>
      <c r="F61" s="52"/>
      <c r="G61" s="49"/>
      <c r="H61" s="103"/>
      <c r="I61" s="104"/>
    </row>
    <row r="62" spans="1:9" ht="66.75" customHeight="1" thickBot="1" x14ac:dyDescent="0.3">
      <c r="A62" s="113" t="s">
        <v>31</v>
      </c>
      <c r="B62" s="114"/>
      <c r="C62" s="114"/>
      <c r="D62" s="114"/>
      <c r="E62" s="114"/>
      <c r="F62" s="114"/>
      <c r="G62" s="58" t="str">
        <f>IF(SUM(F48:F60)&lt;1,"Cannot be more than 24 total hours for the year",IF(SUM(F48:F60)&gt;36,"you have exceeded the allowed amount of hours",SUM(F48:F60)))</f>
        <v>Cannot be more than 24 total hours for the year</v>
      </c>
    </row>
    <row r="63" spans="1:9" ht="29.25" customHeight="1" thickBot="1" x14ac:dyDescent="0.3">
      <c r="A63" s="70"/>
      <c r="B63" s="70"/>
      <c r="C63" s="70"/>
      <c r="D63" s="70"/>
      <c r="E63" s="70"/>
      <c r="F63" s="71"/>
      <c r="G63" s="72"/>
    </row>
    <row r="64" spans="1:9" s="40" customFormat="1" ht="78.75" customHeight="1" x14ac:dyDescent="0.25">
      <c r="A64" s="38" t="str">
        <f>IF(ISBLANK(C5),"Training Date(s) For Certification YEAR 4","Training Date(s) For Certification YEAR 4"&amp;"  "&amp;MONTH($C$5)&amp;"/"&amp;DAY($C$5)&amp;"/"&amp;YEAR($C$5)-2&amp;" - "&amp;MONTH($C$5)&amp;"/"&amp;DAY($C$5)&amp;"/"&amp;YEAR($C$5)-1)</f>
        <v>Training Date(s) For Certification YEAR 4</v>
      </c>
      <c r="B64" s="115" t="s">
        <v>4</v>
      </c>
      <c r="C64" s="116"/>
      <c r="D64" s="117"/>
      <c r="E64" s="125" t="s">
        <v>12</v>
      </c>
      <c r="F64" s="127" t="s">
        <v>6</v>
      </c>
      <c r="G64" s="120" t="s">
        <v>7</v>
      </c>
      <c r="H64" s="121"/>
      <c r="I64" s="122"/>
    </row>
    <row r="65" spans="1:9" s="40" customFormat="1" ht="16.5" thickBot="1" x14ac:dyDescent="0.3">
      <c r="A65" s="68" t="s">
        <v>13</v>
      </c>
      <c r="B65" s="62"/>
      <c r="C65" s="42"/>
      <c r="D65" s="43"/>
      <c r="E65" s="126"/>
      <c r="F65" s="128"/>
      <c r="G65" s="45" t="s">
        <v>9</v>
      </c>
      <c r="H65" s="123" t="s">
        <v>10</v>
      </c>
      <c r="I65" s="124"/>
    </row>
    <row r="66" spans="1:9" ht="24.6" customHeight="1" x14ac:dyDescent="0.25">
      <c r="A66" s="69"/>
      <c r="B66" s="110"/>
      <c r="C66" s="111"/>
      <c r="D66" s="112"/>
      <c r="E66" s="73"/>
      <c r="F66" s="74"/>
      <c r="G66" s="49"/>
      <c r="H66" s="103"/>
      <c r="I66" s="104"/>
    </row>
    <row r="67" spans="1:9" ht="24.6" customHeight="1" x14ac:dyDescent="0.25">
      <c r="A67" s="50"/>
      <c r="B67" s="100"/>
      <c r="C67" s="101"/>
      <c r="D67" s="102"/>
      <c r="E67" s="75"/>
      <c r="F67" s="76"/>
      <c r="G67" s="49"/>
      <c r="H67" s="103"/>
      <c r="I67" s="104"/>
    </row>
    <row r="68" spans="1:9" ht="24.6" customHeight="1" x14ac:dyDescent="0.25">
      <c r="A68" s="50"/>
      <c r="B68" s="51"/>
      <c r="C68" s="53"/>
      <c r="D68" s="54"/>
      <c r="E68" s="75"/>
      <c r="F68" s="76"/>
      <c r="G68" s="49"/>
      <c r="H68" s="103"/>
      <c r="I68" s="104"/>
    </row>
    <row r="69" spans="1:9" ht="24.6" customHeight="1" x14ac:dyDescent="0.25">
      <c r="A69" s="50"/>
      <c r="B69" s="51"/>
      <c r="C69" s="53"/>
      <c r="D69" s="54"/>
      <c r="E69" s="75"/>
      <c r="F69" s="76"/>
      <c r="G69" s="49"/>
      <c r="H69" s="55"/>
      <c r="I69" s="22"/>
    </row>
    <row r="70" spans="1:9" ht="24.6" customHeight="1" x14ac:dyDescent="0.25">
      <c r="A70" s="50"/>
      <c r="B70" s="51"/>
      <c r="C70" s="53"/>
      <c r="D70" s="54"/>
      <c r="E70" s="75"/>
      <c r="F70" s="76"/>
      <c r="G70" s="49"/>
      <c r="H70" s="55"/>
      <c r="I70" s="22"/>
    </row>
    <row r="71" spans="1:9" ht="24.6" customHeight="1" x14ac:dyDescent="0.25">
      <c r="A71" s="50"/>
      <c r="B71" s="51"/>
      <c r="C71" s="53"/>
      <c r="D71" s="54"/>
      <c r="E71" s="75"/>
      <c r="F71" s="76"/>
      <c r="G71" s="49"/>
      <c r="H71" s="55"/>
      <c r="I71" s="22"/>
    </row>
    <row r="72" spans="1:9" ht="24.6" customHeight="1" x14ac:dyDescent="0.25">
      <c r="A72" s="50"/>
      <c r="B72" s="51"/>
      <c r="C72" s="53"/>
      <c r="D72" s="54"/>
      <c r="E72" s="75"/>
      <c r="F72" s="76"/>
      <c r="G72" s="49"/>
      <c r="H72" s="55"/>
      <c r="I72" s="22"/>
    </row>
    <row r="73" spans="1:9" ht="24.6" customHeight="1" x14ac:dyDescent="0.25">
      <c r="A73" s="50"/>
      <c r="B73" s="100"/>
      <c r="C73" s="101"/>
      <c r="D73" s="102"/>
      <c r="E73" s="75"/>
      <c r="F73" s="76"/>
      <c r="G73" s="49"/>
      <c r="H73" s="103"/>
      <c r="I73" s="104"/>
    </row>
    <row r="74" spans="1:9" ht="24.6" customHeight="1" x14ac:dyDescent="0.25">
      <c r="A74" s="50"/>
      <c r="B74" s="100"/>
      <c r="C74" s="101"/>
      <c r="D74" s="102"/>
      <c r="E74" s="75"/>
      <c r="F74" s="76"/>
      <c r="G74" s="49"/>
      <c r="H74" s="103"/>
      <c r="I74" s="104"/>
    </row>
    <row r="75" spans="1:9" ht="24.6" customHeight="1" x14ac:dyDescent="0.25">
      <c r="A75" s="50"/>
      <c r="B75" s="100"/>
      <c r="C75" s="101"/>
      <c r="D75" s="102"/>
      <c r="E75" s="75"/>
      <c r="F75" s="76"/>
      <c r="G75" s="49"/>
      <c r="H75" s="103"/>
      <c r="I75" s="104"/>
    </row>
    <row r="76" spans="1:9" ht="24.6" customHeight="1" x14ac:dyDescent="0.25">
      <c r="A76" s="50"/>
      <c r="B76" s="100"/>
      <c r="C76" s="101"/>
      <c r="D76" s="102"/>
      <c r="E76" s="75"/>
      <c r="F76" s="76"/>
      <c r="G76" s="49"/>
      <c r="H76" s="103"/>
      <c r="I76" s="104"/>
    </row>
    <row r="77" spans="1:9" ht="24.6" customHeight="1" x14ac:dyDescent="0.25">
      <c r="A77" s="50"/>
      <c r="B77" s="100"/>
      <c r="C77" s="101"/>
      <c r="D77" s="102"/>
      <c r="E77" s="75"/>
      <c r="F77" s="76"/>
      <c r="G77" s="49"/>
      <c r="H77" s="103"/>
      <c r="I77" s="104"/>
    </row>
    <row r="78" spans="1:9" ht="24.6" customHeight="1" thickBot="1" x14ac:dyDescent="0.3">
      <c r="A78" s="50"/>
      <c r="B78" s="100"/>
      <c r="C78" s="101"/>
      <c r="D78" s="102"/>
      <c r="E78" s="75"/>
      <c r="F78" s="76"/>
      <c r="G78" s="49"/>
      <c r="H78" s="103"/>
      <c r="I78" s="104"/>
    </row>
    <row r="79" spans="1:9" ht="65.25" customHeight="1" thickBot="1" x14ac:dyDescent="0.3">
      <c r="A79" s="113" t="s">
        <v>31</v>
      </c>
      <c r="B79" s="114"/>
      <c r="C79" s="114"/>
      <c r="D79" s="114"/>
      <c r="E79" s="114"/>
      <c r="F79" s="114"/>
      <c r="G79" s="58" t="str">
        <f>IF(SUM(F65:F77)&lt;1,"Cannot be more than 24 total hours for the year",IF(SUM(F65:F77)&gt;36,"you have exceeded the allowed amount of hours",SUM(F65:F77)))</f>
        <v>Cannot be more than 24 total hours for the year</v>
      </c>
    </row>
    <row r="80" spans="1:9" ht="27" customHeight="1" thickBot="1" x14ac:dyDescent="0.3">
      <c r="A80" s="70"/>
      <c r="B80" s="70"/>
      <c r="C80" s="70"/>
      <c r="D80" s="70"/>
      <c r="E80" s="70"/>
      <c r="F80" s="70"/>
      <c r="G80" s="72"/>
    </row>
    <row r="81" spans="1:10" s="40" customFormat="1" ht="78.75" customHeight="1" x14ac:dyDescent="0.25">
      <c r="A81" s="38" t="str">
        <f>IF(ISBLANK(C5),"Training Date(s) For Certification YEAR 5","Training Date(s) For Certification YEAR 5"&amp;"  "&amp;MONTH($C$5)&amp;"/"&amp;DAY($C$5)&amp;"/"&amp;YEAR($C$5)-1&amp;" - "&amp;MONTH($C$5)&amp;"/"&amp;DAY($C$5)&amp;"/"&amp;YEAR($C$5))</f>
        <v>Training Date(s) For Certification YEAR 5</v>
      </c>
      <c r="B81" s="115" t="s">
        <v>4</v>
      </c>
      <c r="C81" s="116"/>
      <c r="D81" s="117"/>
      <c r="E81" s="118" t="s">
        <v>12</v>
      </c>
      <c r="F81" s="39" t="s">
        <v>6</v>
      </c>
      <c r="G81" s="120" t="s">
        <v>7</v>
      </c>
      <c r="H81" s="121"/>
      <c r="I81" s="122"/>
    </row>
    <row r="82" spans="1:10" s="40" customFormat="1" ht="16.5" thickBot="1" x14ac:dyDescent="0.3">
      <c r="A82" s="68" t="s">
        <v>13</v>
      </c>
      <c r="B82" s="62"/>
      <c r="C82" s="42"/>
      <c r="D82" s="43"/>
      <c r="E82" s="119"/>
      <c r="F82" s="63"/>
      <c r="G82" s="45" t="s">
        <v>9</v>
      </c>
      <c r="H82" s="123" t="s">
        <v>10</v>
      </c>
      <c r="I82" s="124"/>
    </row>
    <row r="83" spans="1:10" ht="24.6" customHeight="1" x14ac:dyDescent="0.25">
      <c r="A83" s="69"/>
      <c r="B83" s="110"/>
      <c r="C83" s="111"/>
      <c r="D83" s="112"/>
      <c r="E83" s="77"/>
      <c r="F83" s="52"/>
      <c r="G83" s="49"/>
      <c r="H83" s="103"/>
      <c r="I83" s="104"/>
    </row>
    <row r="84" spans="1:10" ht="24.6" customHeight="1" x14ac:dyDescent="0.25">
      <c r="A84" s="50"/>
      <c r="B84" s="100"/>
      <c r="C84" s="101"/>
      <c r="D84" s="102"/>
      <c r="E84" s="51"/>
      <c r="F84" s="52"/>
      <c r="G84" s="49"/>
      <c r="H84" s="103"/>
      <c r="I84" s="104"/>
    </row>
    <row r="85" spans="1:10" ht="24.6" customHeight="1" x14ac:dyDescent="0.25">
      <c r="A85" s="50"/>
      <c r="B85" s="51"/>
      <c r="C85" s="53"/>
      <c r="D85" s="54"/>
      <c r="E85" s="51"/>
      <c r="F85" s="52"/>
      <c r="G85" s="49"/>
      <c r="H85" s="55"/>
      <c r="I85" s="22"/>
    </row>
    <row r="86" spans="1:10" ht="24.6" customHeight="1" x14ac:dyDescent="0.25">
      <c r="A86" s="50"/>
      <c r="B86" s="51"/>
      <c r="C86" s="53"/>
      <c r="D86" s="54"/>
      <c r="E86" s="51"/>
      <c r="F86" s="52"/>
      <c r="G86" s="49"/>
      <c r="H86" s="55"/>
      <c r="I86" s="22"/>
    </row>
    <row r="87" spans="1:10" ht="24.6" customHeight="1" x14ac:dyDescent="0.25">
      <c r="A87" s="50"/>
      <c r="B87" s="51"/>
      <c r="C87" s="53"/>
      <c r="D87" s="54"/>
      <c r="E87" s="51"/>
      <c r="F87" s="52"/>
      <c r="G87" s="49"/>
      <c r="H87" s="55"/>
      <c r="I87" s="22"/>
    </row>
    <row r="88" spans="1:10" ht="24.6" customHeight="1" x14ac:dyDescent="0.25">
      <c r="A88" s="50"/>
      <c r="B88" s="100"/>
      <c r="C88" s="101"/>
      <c r="D88" s="102"/>
      <c r="E88" s="51"/>
      <c r="F88" s="52"/>
      <c r="G88" s="49"/>
      <c r="H88" s="103"/>
      <c r="I88" s="104"/>
    </row>
    <row r="89" spans="1:10" ht="24.6" customHeight="1" x14ac:dyDescent="0.25">
      <c r="A89" s="50"/>
      <c r="B89" s="100"/>
      <c r="C89" s="101"/>
      <c r="D89" s="102"/>
      <c r="E89" s="51"/>
      <c r="F89" s="52"/>
      <c r="G89" s="49"/>
      <c r="H89" s="103"/>
      <c r="I89" s="104"/>
    </row>
    <row r="90" spans="1:10" ht="24.6" customHeight="1" x14ac:dyDescent="0.25">
      <c r="A90" s="50"/>
      <c r="B90" s="100"/>
      <c r="C90" s="101"/>
      <c r="D90" s="102"/>
      <c r="E90" s="51"/>
      <c r="F90" s="52"/>
      <c r="G90" s="49"/>
      <c r="H90" s="103"/>
      <c r="I90" s="104"/>
    </row>
    <row r="91" spans="1:10" ht="24.6" customHeight="1" x14ac:dyDescent="0.25">
      <c r="A91" s="50"/>
      <c r="B91" s="100"/>
      <c r="C91" s="101"/>
      <c r="D91" s="102"/>
      <c r="E91" s="51"/>
      <c r="F91" s="52"/>
      <c r="G91" s="49"/>
      <c r="H91" s="103"/>
      <c r="I91" s="104"/>
    </row>
    <row r="92" spans="1:10" ht="24.6" customHeight="1" x14ac:dyDescent="0.25">
      <c r="A92" s="50"/>
      <c r="B92" s="100"/>
      <c r="C92" s="101"/>
      <c r="D92" s="102"/>
      <c r="E92" s="51"/>
      <c r="F92" s="52"/>
      <c r="G92" s="49"/>
      <c r="H92" s="103"/>
      <c r="I92" s="104"/>
    </row>
    <row r="93" spans="1:10" ht="24.6" customHeight="1" thickBot="1" x14ac:dyDescent="0.3">
      <c r="A93" s="50"/>
      <c r="B93" s="100"/>
      <c r="C93" s="101"/>
      <c r="D93" s="102"/>
      <c r="E93" s="51"/>
      <c r="F93" s="52"/>
      <c r="G93" s="49"/>
      <c r="H93" s="103"/>
      <c r="I93" s="104"/>
    </row>
    <row r="94" spans="1:10" ht="66" customHeight="1" x14ac:dyDescent="0.25">
      <c r="A94" s="105" t="s">
        <v>31</v>
      </c>
      <c r="B94" s="106"/>
      <c r="C94" s="106"/>
      <c r="D94" s="106"/>
      <c r="E94" s="106"/>
      <c r="F94" s="106"/>
      <c r="G94" s="58" t="str">
        <f>IF(SUM(F82:F92)&lt;1,"Cannot be more than 24 total hours for the year",IF(SUM(F82:F92)&gt;36,"you have exceeded the allowed amount of hours",SUM(F82:F92)))</f>
        <v>Cannot be more than 24 total hours for the year</v>
      </c>
    </row>
    <row r="95" spans="1:10" x14ac:dyDescent="0.25">
      <c r="A95" s="78"/>
    </row>
    <row r="96" spans="1:10" ht="15.75" customHeight="1" x14ac:dyDescent="0.25">
      <c r="A96" s="107" t="s">
        <v>14</v>
      </c>
      <c r="B96" s="108"/>
      <c r="C96" s="108"/>
      <c r="D96" s="109" t="str">
        <f>IF(SUM(G94,G79,G62,G45,G29)&lt;80,"Your total is"&amp;" "&amp;SUM(G94,G79,G62,G45,G29)&amp;" hours."&amp;"You need a minimum of 80 hours.","You have reached your minimum amount of CEH, " &amp;SUM(G94,G79,G62,G45,G29))</f>
        <v>Your total is 0 hours.You need a minimum of 80 hours.</v>
      </c>
      <c r="E96" s="109"/>
      <c r="F96" s="109"/>
      <c r="G96" s="109"/>
      <c r="H96" s="79"/>
      <c r="I96" s="79"/>
      <c r="J96" s="79"/>
    </row>
    <row r="97" spans="1:1" x14ac:dyDescent="0.25">
      <c r="A97" s="20"/>
    </row>
  </sheetData>
  <sheetProtection formatCells="0"/>
  <mergeCells count="117">
    <mergeCell ref="A1:F1"/>
    <mergeCell ref="A2:F2"/>
    <mergeCell ref="A4:D4"/>
    <mergeCell ref="C7:C8"/>
    <mergeCell ref="A9:B9"/>
    <mergeCell ref="H11:J11"/>
    <mergeCell ref="B24:D24"/>
    <mergeCell ref="H24:I24"/>
    <mergeCell ref="B25:D25"/>
    <mergeCell ref="H25:I25"/>
    <mergeCell ref="B15:D15"/>
    <mergeCell ref="H15:I15"/>
    <mergeCell ref="H21:I21"/>
    <mergeCell ref="B12:D12"/>
    <mergeCell ref="E12:E13"/>
    <mergeCell ref="G12:I12"/>
    <mergeCell ref="H13:I13"/>
    <mergeCell ref="B14:D14"/>
    <mergeCell ref="H14:I14"/>
    <mergeCell ref="B26:D26"/>
    <mergeCell ref="H26:I26"/>
    <mergeCell ref="B22:D22"/>
    <mergeCell ref="H22:I22"/>
    <mergeCell ref="B23:D23"/>
    <mergeCell ref="H23:I23"/>
    <mergeCell ref="B33:D33"/>
    <mergeCell ref="H33:I33"/>
    <mergeCell ref="H34:I34"/>
    <mergeCell ref="B39:D39"/>
    <mergeCell ref="H39:I39"/>
    <mergeCell ref="B40:D40"/>
    <mergeCell ref="H40:I40"/>
    <mergeCell ref="B27:D27"/>
    <mergeCell ref="H27:I27"/>
    <mergeCell ref="A29:F29"/>
    <mergeCell ref="B31:D31"/>
    <mergeCell ref="E31:E32"/>
    <mergeCell ref="G31:I31"/>
    <mergeCell ref="H32:I32"/>
    <mergeCell ref="B44:D44"/>
    <mergeCell ref="H44:I44"/>
    <mergeCell ref="A45:F45"/>
    <mergeCell ref="B47:D47"/>
    <mergeCell ref="E47:E48"/>
    <mergeCell ref="F47:F48"/>
    <mergeCell ref="G47:I47"/>
    <mergeCell ref="H48:I48"/>
    <mergeCell ref="B41:D41"/>
    <mergeCell ref="H41:I41"/>
    <mergeCell ref="B42:D42"/>
    <mergeCell ref="H42:I42"/>
    <mergeCell ref="B43:D43"/>
    <mergeCell ref="H43:I43"/>
    <mergeCell ref="H56:I56"/>
    <mergeCell ref="B57:D57"/>
    <mergeCell ref="H57:I57"/>
    <mergeCell ref="B58:D58"/>
    <mergeCell ref="H58:I58"/>
    <mergeCell ref="B59:D59"/>
    <mergeCell ref="H59:I59"/>
    <mergeCell ref="B49:D49"/>
    <mergeCell ref="H49:I49"/>
    <mergeCell ref="B50:D50"/>
    <mergeCell ref="H50:I50"/>
    <mergeCell ref="B51:D51"/>
    <mergeCell ref="H51:I51"/>
    <mergeCell ref="H65:I65"/>
    <mergeCell ref="B66:D66"/>
    <mergeCell ref="H66:I66"/>
    <mergeCell ref="B67:D67"/>
    <mergeCell ref="H67:I67"/>
    <mergeCell ref="H68:I68"/>
    <mergeCell ref="B60:D60"/>
    <mergeCell ref="H60:I60"/>
    <mergeCell ref="B61:D61"/>
    <mergeCell ref="H61:I61"/>
    <mergeCell ref="A62:F62"/>
    <mergeCell ref="B64:D64"/>
    <mergeCell ref="E64:E65"/>
    <mergeCell ref="F64:F65"/>
    <mergeCell ref="G64:I64"/>
    <mergeCell ref="B76:D76"/>
    <mergeCell ref="H76:I76"/>
    <mergeCell ref="B77:D77"/>
    <mergeCell ref="H77:I77"/>
    <mergeCell ref="B78:D78"/>
    <mergeCell ref="H78:I78"/>
    <mergeCell ref="B73:D73"/>
    <mergeCell ref="H73:I73"/>
    <mergeCell ref="B74:D74"/>
    <mergeCell ref="H74:I74"/>
    <mergeCell ref="B75:D75"/>
    <mergeCell ref="H75:I75"/>
    <mergeCell ref="B83:D83"/>
    <mergeCell ref="H83:I83"/>
    <mergeCell ref="B84:D84"/>
    <mergeCell ref="H84:I84"/>
    <mergeCell ref="B88:D88"/>
    <mergeCell ref="H88:I88"/>
    <mergeCell ref="A79:F79"/>
    <mergeCell ref="B81:D81"/>
    <mergeCell ref="E81:E82"/>
    <mergeCell ref="G81:I81"/>
    <mergeCell ref="H82:I82"/>
    <mergeCell ref="B92:D92"/>
    <mergeCell ref="H92:I92"/>
    <mergeCell ref="B93:D93"/>
    <mergeCell ref="H93:I93"/>
    <mergeCell ref="A94:F94"/>
    <mergeCell ref="A96:C96"/>
    <mergeCell ref="D96:G96"/>
    <mergeCell ref="B89:D89"/>
    <mergeCell ref="H89:I89"/>
    <mergeCell ref="B90:D90"/>
    <mergeCell ref="H90:I90"/>
    <mergeCell ref="B91:D91"/>
    <mergeCell ref="H91:I91"/>
  </mergeCells>
  <conditionalFormatting sqref="G46 G63 G80 G30">
    <cfRule type="cellIs" dxfId="5" priority="6" stopIfTrue="1" operator="greaterThan">
      <formula>45</formula>
    </cfRule>
  </conditionalFormatting>
  <conditionalFormatting sqref="G29">
    <cfRule type="cellIs" dxfId="4" priority="5" stopIfTrue="1" operator="greaterThan">
      <formula>45</formula>
    </cfRule>
  </conditionalFormatting>
  <conditionalFormatting sqref="G45">
    <cfRule type="cellIs" dxfId="3" priority="4" stopIfTrue="1" operator="greaterThan">
      <formula>45</formula>
    </cfRule>
  </conditionalFormatting>
  <conditionalFormatting sqref="G62">
    <cfRule type="cellIs" dxfId="2" priority="3" stopIfTrue="1" operator="greaterThan">
      <formula>45</formula>
    </cfRule>
  </conditionalFormatting>
  <conditionalFormatting sqref="G79">
    <cfRule type="cellIs" dxfId="1" priority="2" stopIfTrue="1" operator="greaterThan">
      <formula>45</formula>
    </cfRule>
  </conditionalFormatting>
  <conditionalFormatting sqref="G94">
    <cfRule type="cellIs" dxfId="0" priority="1" stopIfTrue="1" operator="greaterThan">
      <formula>45</formula>
    </cfRule>
  </conditionalFormatting>
  <dataValidations count="5">
    <dataValidation type="list" allowBlank="1" showInputMessage="1" showErrorMessage="1" sqref="G14:G27 G49:G61 G66:G78 G33:G44 G83:G93">
      <formula1>"Yes,No"</formula1>
    </dataValidation>
    <dataValidation type="list" allowBlank="1" showInputMessage="1" showErrorMessage="1" sqref="D11">
      <formula1>"Purchasing/Contracting 101,Basic Public Purchasing, Advanced Public Purchasing, Contract Management 101, Improving your procurement/contract management skills, Procurement Presentations, Contract Management Presentations"</formula1>
    </dataValidation>
    <dataValidation type="list" allowBlank="1" showInputMessage="1" showErrorMessage="1" sqref="D10">
      <formula1>"Sexual Harassment, Cultural Diversity, Ethics, New Employee Orientation, Computers for Dummies, How to get along with your co-worker, Fishing 101, Gardening 101, Stress Management, Personalities Types"</formula1>
    </dataValidation>
    <dataValidation type="list" allowBlank="1" showInputMessage="1" showErrorMessage="1" sqref="D9">
      <formula1>"Basic 101 Purchasing, Advanced 101 Purchasing, What the buyer needs to know, Contracting for Services, Contracting 101, Negotiation Skills, Perfecting your RFP, Perfecting your SOW, Market Value Analysis, GTC Conference, DIR Conference, HUB Conference"</formula1>
    </dataValidation>
    <dataValidation type="decimal" operator="lessThanOrEqual" allowBlank="1" showInputMessage="1" showErrorMessage="1" errorTitle="Maximum hours" error="You have entered more than 45 hours" promptTitle="Maximum hours" prompt="You cannot enter more than 45 hours" sqref="G29:G30 G45:G46 G79:G80 G62:G63 G94">
      <formula1>45</formula1>
    </dataValidation>
  </dataValidations>
  <hyperlinks>
    <hyperlink ref="A9" r:id="rId1" tooltip="Click here to learn how to renew your certification." display="How do I recertify?"/>
  </hyperlinks>
  <printOptions gridLines="1"/>
  <pageMargins left="0.7" right="0.7" top="0.75" bottom="0.75" header="0.3" footer="0.3"/>
  <pageSetup paperSize="5"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Contact Payment Info</vt:lpstr>
      <vt:lpstr>Renewal Info</vt:lpstr>
      <vt:lpstr>Sheet3</vt:lpstr>
      <vt:lpstr>'Contact Payment Info'!Print_Area</vt:lpstr>
      <vt:lpstr>'Renewal Info'!Print_Area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c:creator>
  <cp:lastModifiedBy>Cody L. Hays</cp:lastModifiedBy>
  <cp:lastPrinted>2016-09-20T21:46:20Z</cp:lastPrinted>
  <dcterms:created xsi:type="dcterms:W3CDTF">2016-04-05T14:55:59Z</dcterms:created>
  <dcterms:modified xsi:type="dcterms:W3CDTF">2017-05-18T17:36:43Z</dcterms:modified>
</cp:coreProperties>
</file>